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la\Documents\Dokumenti Kristina\"/>
    </mc:Choice>
  </mc:AlternateContent>
  <xr:revisionPtr revIDLastSave="0" documentId="13_ncr:1_{65755129-DEDC-4DCB-9AC5-7BBA4CB3E016}" xr6:coauthVersionLast="36" xr6:coauthVersionMax="36" xr10:uidLastSave="{00000000-0000-0000-0000-000000000000}"/>
  <bookViews>
    <workbookView xWindow="0" yWindow="0" windowWidth="11295" windowHeight="11040" xr2:uid="{BC5EAB84-C336-42AE-B631-21618E97E0D0}"/>
  </bookViews>
  <sheets>
    <sheet name="po datumima" sheetId="1" r:id="rId1"/>
  </sheets>
  <definedNames>
    <definedName name="_xlnm._FilterDatabase" localSheetId="0" hidden="1">'po datumima'!$A$9:$F$9</definedName>
    <definedName name="_xlnm.Print_Area" localSheetId="0">'po datumima'!$A$1:$F$64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5" i="1"/>
  <c r="D54" i="1"/>
  <c r="D48" i="1" l="1"/>
  <c r="D59" i="1" s="1"/>
</calcChain>
</file>

<file path=xl/sharedStrings.xml><?xml version="1.0" encoding="utf-8"?>
<sst xmlns="http://schemas.openxmlformats.org/spreadsheetml/2006/main" count="237" uniqueCount="185">
  <si>
    <t>Naziv škole: OŠ Vodnjan - SE Dignano</t>
  </si>
  <si>
    <t xml:space="preserve">Adresa: Ulica Žuka 6 - Via delle Ginestre 6 </t>
  </si>
  <si>
    <t>OIB: 67897223243</t>
  </si>
  <si>
    <t>primatelj</t>
  </si>
  <si>
    <t>OIB</t>
  </si>
  <si>
    <t>mjesto</t>
  </si>
  <si>
    <t>plaćeni iznos</t>
  </si>
  <si>
    <t>konto</t>
  </si>
  <si>
    <t xml:space="preserve">LABORATORIO DELL IMMAGINARIO SCIENTIFICO                                        </t>
  </si>
  <si>
    <t xml:space="preserve">           </t>
  </si>
  <si>
    <t xml:space="preserve">TRST, ITALIJA                                               </t>
  </si>
  <si>
    <t xml:space="preserve">23299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</si>
  <si>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</si>
  <si>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ZAGREBAČKA BANKA D.D.                                                           </t>
  </si>
  <si>
    <t>92963223473</t>
  </si>
  <si>
    <t xml:space="preserve">ZAGREB                                                      </t>
  </si>
  <si>
    <t xml:space="preserve">OBVEZE ZA BANKARSKE USLUGE I USLUGE PLATNOG PROMETA                                                                                                                                                     </t>
  </si>
  <si>
    <t xml:space="preserve">FUTURA trg. obrt, vl. Sandi Banko                                               </t>
  </si>
  <si>
    <t>43637257826</t>
  </si>
  <si>
    <t xml:space="preserve">POREČ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</si>
  <si>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</si>
  <si>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</si>
  <si>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 xml:space="preserve">ALCA ZAGREB DOO                                                                 </t>
  </si>
  <si>
    <t>58353015102</t>
  </si>
  <si>
    <t xml:space="preserve">Zagreb                                                      </t>
  </si>
  <si>
    <t xml:space="preserve">GHIASPORT                                                                       </t>
  </si>
  <si>
    <t>35157849903</t>
  </si>
  <si>
    <t xml:space="preserve">PAZIN                                                       </t>
  </si>
  <si>
    <t xml:space="preserve">32251     </t>
  </si>
  <si>
    <t xml:space="preserve"> SITNI INVENTAR                                                                                                                                                                                         </t>
  </si>
  <si>
    <t xml:space="preserve">DIMS d.o.o.                                                                     </t>
  </si>
  <si>
    <t xml:space="preserve">PULA                                                        </t>
  </si>
  <si>
    <t xml:space="preserve">32271     </t>
  </si>
  <si>
    <t xml:space="preserve">SLUŽBENA,RADNA I ZAŠTITNA ODJEĆA I OBUĆA                                                                                                                                                                </t>
  </si>
  <si>
    <t>GABI TRAVEL društvo s ograničenom odgovornošću za ugostiteljstvo, trgovinu i put</t>
  </si>
  <si>
    <t>87466572105</t>
  </si>
  <si>
    <t xml:space="preserve">Umag                                                        </t>
  </si>
  <si>
    <t xml:space="preserve">HARVEY NORMAN CROATIA društvo s ograničenom odgovornošću za trgovinu            </t>
  </si>
  <si>
    <t>97757193486</t>
  </si>
  <si>
    <t xml:space="preserve">ZAGREB 10000                                                </t>
  </si>
  <si>
    <t xml:space="preserve">LA-VOR TRADE D.O.O.                                                             </t>
  </si>
  <si>
    <t>17617518061</t>
  </si>
  <si>
    <t xml:space="preserve">BUZET                                                       </t>
  </si>
  <si>
    <t xml:space="preserve">32224     </t>
  </si>
  <si>
    <t xml:space="preserve">NAMIRNICE - ŠKOLSKA KUHINJA                                                                                                                                                                             </t>
  </si>
  <si>
    <t xml:space="preserve">PIK VRBOVEC plus d.o.o.                                                         </t>
  </si>
  <si>
    <t>41976933718</t>
  </si>
  <si>
    <t xml:space="preserve">VRBOVEC                                                     </t>
  </si>
  <si>
    <t xml:space="preserve">VINDIJA, D.D. - PREHRAMBENA INDUSTRIJA                                          </t>
  </si>
  <si>
    <t>44138062462</t>
  </si>
  <si>
    <t xml:space="preserve">VARAŽDIN 42000                                              </t>
  </si>
  <si>
    <t xml:space="preserve">329995    </t>
  </si>
  <si>
    <t xml:space="preserve">OSTALI RASHODI                                                                                                                                                                                          </t>
  </si>
  <si>
    <t xml:space="preserve">EDIT - RIJEKA                                                                   </t>
  </si>
  <si>
    <t xml:space="preserve">RIJEKA                                                      </t>
  </si>
  <si>
    <t xml:space="preserve">DJEČJI VRTIĆI PETAR PAN VODNJAN                                                 </t>
  </si>
  <si>
    <t>12242845735</t>
  </si>
  <si>
    <t xml:space="preserve">VODNJAN                                                     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</si>
  <si>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</si>
  <si>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</si>
  <si>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ITALUNION d.o.o.                                                           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</si>
  <si>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</si>
  <si>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CONTRADA D.O.O.                                                                 </t>
  </si>
  <si>
    <t>67506743047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</si>
  <si>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</si>
  <si>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</si>
  <si>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FINE FOOD FAMILY GROUP D.O.O.                                                   </t>
  </si>
  <si>
    <t>95514756758</t>
  </si>
  <si>
    <t xml:space="preserve">GALIŽANA                                                    </t>
  </si>
  <si>
    <t xml:space="preserve">ORATUS D.O.O.                                                                   </t>
  </si>
  <si>
    <t>36741078762</t>
  </si>
  <si>
    <t xml:space="preserve">HRVATSKA RADIOTELEVIZIJA                                                        </t>
  </si>
  <si>
    <t>68419124305</t>
  </si>
  <si>
    <t xml:space="preserve">32339     </t>
  </si>
  <si>
    <t xml:space="preserve">OSTALE USLUGE PROMIDŽBE I INFORMIRANJA                                                                                                                                                                  </t>
  </si>
  <si>
    <t xml:space="preserve">HP - HRVATSKA POŠTA D.D.                                                        </t>
  </si>
  <si>
    <t>87311810356</t>
  </si>
  <si>
    <t xml:space="preserve">VELIKA GORICA                                          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</si>
  <si>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</si>
  <si>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CROATIA OSIGURANJE                                                              </t>
  </si>
  <si>
    <t>26187994862</t>
  </si>
  <si>
    <t xml:space="preserve">O.M. SUPPORT D.O.O.                                                             </t>
  </si>
  <si>
    <t>23071028130</t>
  </si>
  <si>
    <t xml:space="preserve">32379     </t>
  </si>
  <si>
    <t xml:space="preserve">OSTALE INTELEKTUALNE USLUGE                                                                                                                                                                             </t>
  </si>
  <si>
    <t xml:space="preserve">32369     </t>
  </si>
  <si>
    <t xml:space="preserve">OSTALE ZDRAVSTVENE I VETERINARSKE USLUGE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</si>
  <si>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</si>
  <si>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</si>
  <si>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</si>
  <si>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</si>
  <si>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</si>
  <si>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</si>
  <si>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VODOVOD PULA D.O.O.                                                             </t>
  </si>
  <si>
    <t>19798348108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</si>
  <si>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</si>
  <si>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</si>
  <si>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HEP - OPSKRBA D.O.O.     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</si>
  <si>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</si>
  <si>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</si>
  <si>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</si>
  <si>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PULAPROMET D.O.O.                                                               </t>
  </si>
  <si>
    <t>96328250067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</si>
  <si>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</si>
  <si>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</si>
  <si>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FILS D.O.O.                                                                     </t>
  </si>
  <si>
    <t>15009470040</t>
  </si>
  <si>
    <t xml:space="preserve">42411     </t>
  </si>
  <si>
    <t xml:space="preserve">KNJIGE                                                                                                                                                                                                  </t>
  </si>
  <si>
    <t xml:space="preserve">CROATIA POLIKLINIKA                                                             </t>
  </si>
  <si>
    <t>80848401890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</si>
  <si>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</si>
  <si>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</si>
  <si>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</si>
  <si>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</si>
  <si>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</si>
  <si>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</si>
  <si>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</si>
  <si>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</si>
  <si>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</si>
  <si>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</si>
  <si>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DIMNJAK DOO                                                                     </t>
  </si>
  <si>
    <t>93385987809</t>
  </si>
  <si>
    <t xml:space="preserve">32329     </t>
  </si>
  <si>
    <t xml:space="preserve">OSTALE USLUGE TEKUĆEG I INVEST. ODRŽAVANJA                                                                                                                                                              </t>
  </si>
  <si>
    <t xml:space="preserve">VITALIS VODA D.O.O.                                                             </t>
  </si>
  <si>
    <t>56561032745</t>
  </si>
  <si>
    <t xml:space="preserve">ŽMINJ                                                       </t>
  </si>
  <si>
    <t xml:space="preserve">ISTRACOM DOO                                                                    </t>
  </si>
  <si>
    <t>57677093221</t>
  </si>
  <si>
    <t xml:space="preserve">LIHA INVEST D.O.O.                                                              </t>
  </si>
  <si>
    <t>67183498043</t>
  </si>
  <si>
    <t xml:space="preserve">32244     </t>
  </si>
  <si>
    <t xml:space="preserve">OSTALI MATERIJAL I DIJELOVI ZA TEKUĆE I INVEST. ODRŽAVANJE                                                                                                                                              </t>
  </si>
  <si>
    <t xml:space="preserve">PEEM d.o.o.                                                                     </t>
  </si>
  <si>
    <t xml:space="preserve">32241     </t>
  </si>
  <si>
    <t xml:space="preserve">MATER. I DJELOVI ZA TEKUĆE I INV.ODRŽ.GRAĐ.OBJEKATA                                                                                                                                                     </t>
  </si>
  <si>
    <t xml:space="preserve">SIGURNOST-BOLJUN D.O.O.                                                         </t>
  </si>
  <si>
    <t>12094021379</t>
  </si>
  <si>
    <t xml:space="preserve">32396     </t>
  </si>
  <si>
    <t xml:space="preserve">USLUGE ČUVANJA IMOVINE I OSOBA                                                                                                                                                                          </t>
  </si>
  <si>
    <t xml:space="preserve">NARODNE NOVINE D.D.                                                             </t>
  </si>
  <si>
    <t>64546066176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</si>
  <si>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</si>
  <si>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</si>
  <si>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ULJARA BAIOCO d.o.o. proizvodnju i preradu maslina                              </t>
  </si>
  <si>
    <t>45432894295</t>
  </si>
  <si>
    <t xml:space="preserve">Vodnjan                                                     </t>
  </si>
  <si>
    <t xml:space="preserve">BRAINSPOT D.O.O.PULA                                                            </t>
  </si>
  <si>
    <t xml:space="preserve">USLUGE TEKUĆEG I INVESTICIJSKOG ODRŽAVANJA                                                                                                                                                              </t>
  </si>
  <si>
    <t xml:space="preserve">3299     </t>
  </si>
  <si>
    <t xml:space="preserve">3232     </t>
  </si>
  <si>
    <t>80318862485</t>
  </si>
  <si>
    <t xml:space="preserve">PREMIJE OSIGURANJA                                                                                                                                                                           </t>
  </si>
  <si>
    <t xml:space="preserve">3292  </t>
  </si>
  <si>
    <t>02616321874</t>
  </si>
  <si>
    <t>05411016988</t>
  </si>
  <si>
    <t>37222</t>
  </si>
  <si>
    <t>329996</t>
  </si>
  <si>
    <t>32224</t>
  </si>
  <si>
    <t>32313</t>
  </si>
  <si>
    <t xml:space="preserve">HRVATSKA SVEUČILIŠNA NAKLADA                  </t>
  </si>
  <si>
    <t>58597177555</t>
  </si>
  <si>
    <t>32219</t>
  </si>
  <si>
    <t>86942287381</t>
  </si>
  <si>
    <t>28019763406</t>
  </si>
  <si>
    <t xml:space="preserve">3431     </t>
  </si>
  <si>
    <t>NASTAVNI ZAVOD ZA JAVNO ZDRAVSTVO IŽ</t>
  </si>
  <si>
    <t>90629578695</t>
  </si>
  <si>
    <t>3211</t>
  </si>
  <si>
    <t>SLUŽBENA PUTOVANJA</t>
  </si>
  <si>
    <t>ZAPOSLENICI</t>
  </si>
  <si>
    <t>POREZI I DOPRINOSI UZ OBRAČUN SLUŽBENIH PUTOVANJA</t>
  </si>
  <si>
    <t>POREZI I DOPRINOSI</t>
  </si>
  <si>
    <t>NETO PLAĆE</t>
  </si>
  <si>
    <t>PRIJEVOZ NA POSAO I S POSLA</t>
  </si>
  <si>
    <t>POREZI I DOPRINOSI UZ OBRAČUN PLAĆE</t>
  </si>
  <si>
    <t>HRVATSKI SAVEZ UČENIČKIH ZADRUGA</t>
  </si>
  <si>
    <t>45052309127</t>
  </si>
  <si>
    <t>ZAGREB</t>
  </si>
  <si>
    <t>3121</t>
  </si>
  <si>
    <t>OSTALI RASHODI ZA ZAPOSLENE - NAGRADE, POTPORE I SL.</t>
  </si>
  <si>
    <t>POREZI I DOPRINOSI UZ OBRAČUN OTALIH RASHODA ZA ZAP.</t>
  </si>
  <si>
    <t>3111</t>
  </si>
  <si>
    <t>IZVJEŠĆE O TROŠENJU SREDSTAVA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</si>
</sst>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C32E-722A-469D-9F54-F76EAE625BBB}">
  <sheetPr>
    <pageSetUpPr fitToPage="1"/>
  </sheetPr>
  <dimension ref="A2:F60"/>
  <sheetViews>
    <sheetView tabSelected="1" workbookViewId="0">
      <selection activeCell="A2" sqref="A2:XFD2"/>
    </sheetView>
  </sheetViews>
  <sheetFormatPr defaultRowHeight="12.75" x14ac:dyDescent="0.25"/>
  <cols>
    <col min="1" max="1" width="38" style="2" customWidth="1"/>
    <col min="2" max="2" width="12.7109375" style="3" customWidth="1"/>
    <col min="3" max="3" width="12.7109375" style="2" customWidth="1"/>
    <col min="4" max="4" width="12.7109375" style="4" customWidth="1"/>
    <col min="5" max="5" width="10.7109375" style="3" customWidth="1"/>
    <col min="6" max="6" width="115" style="2" bestFit="1" customWidth="1"/>
    <col min="7" max="16384" width="9.140625" style="2"/>
  </cols>
  <sheetData>
    <row r="2" spans="1:6" ht="15.75" x14ac:dyDescent="0.25">
      <c r="A2" s="1" t="s">
        <v>0</v>
      </c>
    </row>
    <row r="3" spans="1:6" ht="15.75" x14ac:dyDescent="0.25">
      <c r="A3" s="1" t="s">
        <v>1</v>
      </c>
    </row>
    <row r="4" spans="1:6" ht="15.75" x14ac:dyDescent="0.25">
      <c r="A4" s="1" t="s">
        <v>2</v>
      </c>
    </row>
    <row r="5" spans="1:6" x14ac:dyDescent="0.25">
      <c r="A5" s="8"/>
    </row>
    <row r="6" spans="1:6" ht="18.75" x14ac:dyDescent="0.25">
      <c r="A6" s="18" t="s">
        <v>184</v>
      </c>
      <c r="B6" s="18"/>
      <c r="C6" s="18"/>
      <c r="D6" s="18"/>
      <c r="E6" s="18"/>
      <c r="F6" s="18"/>
    </row>
    <row r="9" spans="1:6" x14ac:dyDescent="0.25">
      <c r="A9" s="5" t="s">
        <v>3</v>
      </c>
      <c r="B9" s="6" t="s">
        <v>4</v>
      </c>
      <c r="C9" s="5" t="s">
        <v>5</v>
      </c>
      <c r="D9" s="7" t="s">
        <v>6</v>
      </c>
      <c r="E9" s="6" t="s">
        <v>7</v>
      </c>
      <c r="F9" s="5"/>
    </row>
    <row r="10" spans="1:6" x14ac:dyDescent="0.25">
      <c r="A10" s="2" t="s">
        <v>87</v>
      </c>
      <c r="B10" s="3" t="s">
        <v>88</v>
      </c>
      <c r="C10" s="2" t="s">
        <v>15</v>
      </c>
      <c r="D10" s="16">
        <v>158.80000000000001</v>
      </c>
      <c r="E10" s="3" t="s">
        <v>89</v>
      </c>
      <c r="F10" s="2" t="s">
        <v>90</v>
      </c>
    </row>
    <row r="11" spans="1:6" x14ac:dyDescent="0.25">
      <c r="A11" s="2" t="s">
        <v>22</v>
      </c>
      <c r="B11" s="3" t="s">
        <v>23</v>
      </c>
      <c r="C11" s="2" t="s">
        <v>24</v>
      </c>
      <c r="D11" s="16">
        <v>574.52</v>
      </c>
      <c r="E11" s="3" t="s">
        <v>20</v>
      </c>
      <c r="F11" s="2" t="s">
        <v>21</v>
      </c>
    </row>
    <row r="12" spans="1:6" x14ac:dyDescent="0.25">
      <c r="A12" s="2" t="s">
        <v>148</v>
      </c>
      <c r="B12" s="3" t="s">
        <v>152</v>
      </c>
      <c r="C12" s="2" t="s">
        <v>31</v>
      </c>
      <c r="D12" s="16">
        <v>875</v>
      </c>
      <c r="E12" s="3" t="s">
        <v>151</v>
      </c>
      <c r="F12" s="2" t="s">
        <v>149</v>
      </c>
    </row>
    <row r="13" spans="1:6" x14ac:dyDescent="0.25">
      <c r="A13" s="2" t="s">
        <v>62</v>
      </c>
      <c r="B13" s="3" t="s">
        <v>63</v>
      </c>
      <c r="C13" s="2" t="s">
        <v>57</v>
      </c>
      <c r="D13" s="16">
        <v>257.92</v>
      </c>
      <c r="E13" s="3" t="s">
        <v>119</v>
      </c>
      <c r="F13" s="2" t="s">
        <v>120</v>
      </c>
    </row>
    <row r="14" spans="1:6" x14ac:dyDescent="0.25">
      <c r="A14" s="2" t="s">
        <v>79</v>
      </c>
      <c r="B14" s="3" t="s">
        <v>80</v>
      </c>
      <c r="C14" s="2" t="s">
        <v>31</v>
      </c>
      <c r="D14" s="16">
        <v>458.49</v>
      </c>
      <c r="E14" s="3" t="s">
        <v>154</v>
      </c>
      <c r="F14" s="2" t="s">
        <v>153</v>
      </c>
    </row>
    <row r="15" spans="1:6" x14ac:dyDescent="0.25">
      <c r="A15" s="2" t="s">
        <v>109</v>
      </c>
      <c r="B15" s="3" t="s">
        <v>110</v>
      </c>
      <c r="C15" s="2" t="s">
        <v>15</v>
      </c>
      <c r="D15" s="16">
        <v>1433.43</v>
      </c>
      <c r="E15" s="3" t="s">
        <v>111</v>
      </c>
      <c r="F15" s="2" t="s">
        <v>112</v>
      </c>
    </row>
    <row r="16" spans="1:6" x14ac:dyDescent="0.25">
      <c r="A16" s="2" t="s">
        <v>121</v>
      </c>
      <c r="B16" s="3" t="s">
        <v>122</v>
      </c>
      <c r="C16" s="2" t="s">
        <v>31</v>
      </c>
      <c r="D16" s="16">
        <v>257.98</v>
      </c>
      <c r="E16" s="3" t="s">
        <v>123</v>
      </c>
      <c r="F16" s="2" t="s">
        <v>124</v>
      </c>
    </row>
    <row r="17" spans="1:6" x14ac:dyDescent="0.25">
      <c r="A17" s="2" t="s">
        <v>30</v>
      </c>
      <c r="B17" s="3" t="s">
        <v>155</v>
      </c>
      <c r="C17" s="2" t="s">
        <v>31</v>
      </c>
      <c r="D17" s="16">
        <v>86</v>
      </c>
      <c r="E17" s="3" t="s">
        <v>32</v>
      </c>
      <c r="F17" s="2" t="s">
        <v>33</v>
      </c>
    </row>
    <row r="18" spans="1:6" x14ac:dyDescent="0.25">
      <c r="A18" s="2" t="s">
        <v>55</v>
      </c>
      <c r="B18" s="3" t="s">
        <v>56</v>
      </c>
      <c r="C18" s="2" t="s">
        <v>57</v>
      </c>
      <c r="D18" s="16">
        <v>1833.8</v>
      </c>
      <c r="E18" s="3" t="s">
        <v>58</v>
      </c>
      <c r="F18" s="2" t="s">
        <v>59</v>
      </c>
    </row>
    <row r="19" spans="1:6" x14ac:dyDescent="0.25">
      <c r="A19" s="2" t="s">
        <v>113</v>
      </c>
      <c r="B19" s="3" t="s">
        <v>114</v>
      </c>
      <c r="C19" s="2" t="s">
        <v>39</v>
      </c>
      <c r="D19" s="16">
        <v>190.36</v>
      </c>
      <c r="E19" s="3" t="s">
        <v>115</v>
      </c>
      <c r="F19" s="2" t="s">
        <v>116</v>
      </c>
    </row>
    <row r="20" spans="1:6" x14ac:dyDescent="0.25">
      <c r="A20" s="2" t="s">
        <v>53</v>
      </c>
      <c r="B20" s="3" t="s">
        <v>156</v>
      </c>
      <c r="C20" s="2" t="s">
        <v>54</v>
      </c>
      <c r="D20" s="16">
        <v>259.10000000000002</v>
      </c>
      <c r="E20" s="3" t="s">
        <v>51</v>
      </c>
      <c r="F20" s="2" t="s">
        <v>52</v>
      </c>
    </row>
    <row r="21" spans="1:6" x14ac:dyDescent="0.25">
      <c r="A21" s="2" t="s">
        <v>105</v>
      </c>
      <c r="B21" s="3" t="s">
        <v>106</v>
      </c>
      <c r="C21" s="2" t="s">
        <v>31</v>
      </c>
      <c r="D21" s="16">
        <v>8106.8</v>
      </c>
      <c r="E21" s="3" t="s">
        <v>157</v>
      </c>
      <c r="F21" s="2" t="s">
        <v>104</v>
      </c>
    </row>
    <row r="22" spans="1:6" x14ac:dyDescent="0.25">
      <c r="A22" s="2" t="s">
        <v>91</v>
      </c>
      <c r="B22" s="3" t="s">
        <v>92</v>
      </c>
      <c r="C22" s="2" t="s">
        <v>31</v>
      </c>
      <c r="D22" s="16">
        <v>9.9600000000000009</v>
      </c>
      <c r="E22" s="3" t="s">
        <v>158</v>
      </c>
      <c r="F22" s="2" t="s">
        <v>52</v>
      </c>
    </row>
    <row r="23" spans="1:6" x14ac:dyDescent="0.25">
      <c r="A23" s="2" t="s">
        <v>66</v>
      </c>
      <c r="B23" s="3" t="s">
        <v>67</v>
      </c>
      <c r="C23" s="2" t="s">
        <v>68</v>
      </c>
      <c r="D23" s="16">
        <v>2338.9</v>
      </c>
      <c r="E23" s="3" t="s">
        <v>159</v>
      </c>
      <c r="F23" s="2" t="s">
        <v>44</v>
      </c>
    </row>
    <row r="24" spans="1:6" x14ac:dyDescent="0.25">
      <c r="A24" s="2" t="s">
        <v>17</v>
      </c>
      <c r="B24" s="3" t="s">
        <v>18</v>
      </c>
      <c r="C24" s="2" t="s">
        <v>19</v>
      </c>
      <c r="D24" s="16">
        <v>190.93</v>
      </c>
      <c r="E24" s="3" t="s">
        <v>20</v>
      </c>
      <c r="F24" s="2" t="s">
        <v>21</v>
      </c>
    </row>
    <row r="25" spans="1:6" x14ac:dyDescent="0.25">
      <c r="A25" s="2" t="s">
        <v>34</v>
      </c>
      <c r="B25" s="3" t="s">
        <v>35</v>
      </c>
      <c r="C25" s="2" t="s">
        <v>36</v>
      </c>
      <c r="D25" s="16">
        <v>690</v>
      </c>
      <c r="E25" s="3" t="s">
        <v>11</v>
      </c>
      <c r="F25" s="2" t="s">
        <v>12</v>
      </c>
    </row>
    <row r="26" spans="1:6" x14ac:dyDescent="0.25">
      <c r="A26" s="2" t="s">
        <v>25</v>
      </c>
      <c r="B26" s="3" t="s">
        <v>26</v>
      </c>
      <c r="C26" s="2" t="s">
        <v>27</v>
      </c>
      <c r="D26" s="16">
        <v>264.38</v>
      </c>
      <c r="E26" s="3" t="s">
        <v>28</v>
      </c>
      <c r="F26" s="2" t="s">
        <v>29</v>
      </c>
    </row>
    <row r="27" spans="1:6" x14ac:dyDescent="0.25">
      <c r="A27" s="2" t="s">
        <v>37</v>
      </c>
      <c r="B27" s="3" t="s">
        <v>38</v>
      </c>
      <c r="C27" s="2" t="s">
        <v>39</v>
      </c>
      <c r="D27" s="16">
        <v>260.89999999999998</v>
      </c>
      <c r="E27" s="3" t="s">
        <v>28</v>
      </c>
      <c r="F27" s="2" t="s">
        <v>29</v>
      </c>
    </row>
    <row r="28" spans="1:6" x14ac:dyDescent="0.25">
      <c r="A28" s="2" t="s">
        <v>97</v>
      </c>
      <c r="B28" s="3" t="s">
        <v>98</v>
      </c>
      <c r="C28" s="2" t="s">
        <v>15</v>
      </c>
      <c r="D28" s="16">
        <v>672.65</v>
      </c>
      <c r="E28" s="3" t="s">
        <v>99</v>
      </c>
      <c r="F28" s="2" t="s">
        <v>100</v>
      </c>
    </row>
    <row r="29" spans="1:6" x14ac:dyDescent="0.25">
      <c r="A29" s="2" t="s">
        <v>75</v>
      </c>
      <c r="B29" s="3" t="s">
        <v>76</v>
      </c>
      <c r="C29" s="2" t="s">
        <v>77</v>
      </c>
      <c r="D29" s="16">
        <v>23.08</v>
      </c>
      <c r="E29" s="3" t="s">
        <v>160</v>
      </c>
      <c r="F29" s="2" t="s">
        <v>78</v>
      </c>
    </row>
    <row r="30" spans="1:6" x14ac:dyDescent="0.25">
      <c r="A30" s="2" t="s">
        <v>71</v>
      </c>
      <c r="B30" s="3" t="s">
        <v>72</v>
      </c>
      <c r="C30" s="2" t="s">
        <v>15</v>
      </c>
      <c r="D30" s="16">
        <v>10.62</v>
      </c>
      <c r="E30" s="3" t="s">
        <v>73</v>
      </c>
      <c r="F30" s="2" t="s">
        <v>74</v>
      </c>
    </row>
    <row r="31" spans="1:6" x14ac:dyDescent="0.25">
      <c r="A31" s="2" t="s">
        <v>161</v>
      </c>
      <c r="B31" s="3" t="s">
        <v>162</v>
      </c>
      <c r="C31" s="2" t="s">
        <v>15</v>
      </c>
      <c r="D31" s="16">
        <v>27</v>
      </c>
      <c r="E31" s="3" t="s">
        <v>107</v>
      </c>
      <c r="F31" s="2" t="s">
        <v>108</v>
      </c>
    </row>
    <row r="32" spans="1:6" x14ac:dyDescent="0.25">
      <c r="A32" s="2" t="s">
        <v>128</v>
      </c>
      <c r="B32" s="3" t="s">
        <v>129</v>
      </c>
      <c r="C32" s="2" t="s">
        <v>31</v>
      </c>
      <c r="D32" s="16">
        <v>162.5</v>
      </c>
      <c r="E32" s="3" t="s">
        <v>115</v>
      </c>
      <c r="F32" s="2" t="s">
        <v>116</v>
      </c>
    </row>
    <row r="33" spans="1:6" x14ac:dyDescent="0.25">
      <c r="A33" s="2" t="s">
        <v>60</v>
      </c>
      <c r="B33" s="3" t="s">
        <v>164</v>
      </c>
      <c r="C33" s="2" t="s">
        <v>31</v>
      </c>
      <c r="D33" s="16">
        <v>107.03999999999999</v>
      </c>
      <c r="E33" s="3" t="s">
        <v>163</v>
      </c>
      <c r="F33" s="2" t="s">
        <v>61</v>
      </c>
    </row>
    <row r="34" spans="1:6" x14ac:dyDescent="0.25">
      <c r="A34" s="2" t="s">
        <v>8</v>
      </c>
      <c r="B34" s="3" t="s">
        <v>9</v>
      </c>
      <c r="C34" s="2" t="s">
        <v>10</v>
      </c>
      <c r="D34" s="16">
        <v>896</v>
      </c>
      <c r="E34" s="3" t="s">
        <v>150</v>
      </c>
      <c r="F34" s="2" t="s">
        <v>12</v>
      </c>
    </row>
    <row r="35" spans="1:6" x14ac:dyDescent="0.25">
      <c r="A35" s="2" t="s">
        <v>40</v>
      </c>
      <c r="B35" s="3" t="s">
        <v>41</v>
      </c>
      <c r="C35" s="2" t="s">
        <v>42</v>
      </c>
      <c r="D35" s="16">
        <v>108.78</v>
      </c>
      <c r="E35" s="3" t="s">
        <v>43</v>
      </c>
      <c r="F35" s="2" t="s">
        <v>44</v>
      </c>
    </row>
    <row r="36" spans="1:6" x14ac:dyDescent="0.25">
      <c r="A36" s="2" t="s">
        <v>117</v>
      </c>
      <c r="B36" s="3" t="s">
        <v>118</v>
      </c>
      <c r="C36" s="2" t="s">
        <v>54</v>
      </c>
      <c r="D36" s="16">
        <v>62.5</v>
      </c>
      <c r="E36" s="3" t="s">
        <v>115</v>
      </c>
      <c r="F36" s="2" t="s">
        <v>116</v>
      </c>
    </row>
    <row r="37" spans="1:6" x14ac:dyDescent="0.25">
      <c r="A37" s="2" t="s">
        <v>130</v>
      </c>
      <c r="B37" s="3" t="s">
        <v>131</v>
      </c>
      <c r="C37" s="2" t="s">
        <v>57</v>
      </c>
      <c r="D37" s="16">
        <v>44.78</v>
      </c>
      <c r="E37" s="3" t="s">
        <v>132</v>
      </c>
      <c r="F37" s="2" t="s">
        <v>133</v>
      </c>
    </row>
    <row r="38" spans="1:6" x14ac:dyDescent="0.25">
      <c r="A38" s="2" t="s">
        <v>141</v>
      </c>
      <c r="B38" s="3" t="s">
        <v>142</v>
      </c>
      <c r="C38" s="2" t="s">
        <v>15</v>
      </c>
      <c r="D38" s="16">
        <v>74.36</v>
      </c>
      <c r="E38" s="3" t="s">
        <v>143</v>
      </c>
      <c r="F38" s="2" t="s">
        <v>144</v>
      </c>
    </row>
    <row r="39" spans="1:6" x14ac:dyDescent="0.25">
      <c r="A39" s="2" t="s">
        <v>81</v>
      </c>
      <c r="B39" s="3" t="s">
        <v>82</v>
      </c>
      <c r="C39" s="2" t="s">
        <v>15</v>
      </c>
      <c r="D39" s="16">
        <v>62.5</v>
      </c>
      <c r="E39" s="3" t="s">
        <v>83</v>
      </c>
      <c r="F39" s="2" t="s">
        <v>84</v>
      </c>
    </row>
    <row r="40" spans="1:6" x14ac:dyDescent="0.25">
      <c r="A40" s="2" t="s">
        <v>69</v>
      </c>
      <c r="B40" s="3" t="s">
        <v>70</v>
      </c>
      <c r="C40" s="2" t="s">
        <v>57</v>
      </c>
      <c r="D40" s="16">
        <v>50</v>
      </c>
      <c r="E40" s="3" t="s">
        <v>51</v>
      </c>
      <c r="F40" s="2" t="s">
        <v>52</v>
      </c>
    </row>
    <row r="41" spans="1:6" x14ac:dyDescent="0.25">
      <c r="A41" s="2" t="s">
        <v>134</v>
      </c>
      <c r="B41" s="3" t="s">
        <v>165</v>
      </c>
      <c r="C41" s="2" t="s">
        <v>31</v>
      </c>
      <c r="D41" s="16">
        <v>128.72999999999999</v>
      </c>
      <c r="E41" s="3" t="s">
        <v>135</v>
      </c>
      <c r="F41" s="2" t="s">
        <v>136</v>
      </c>
    </row>
    <row r="42" spans="1:6" x14ac:dyDescent="0.25">
      <c r="A42" s="2" t="s">
        <v>45</v>
      </c>
      <c r="B42" s="3" t="s">
        <v>46</v>
      </c>
      <c r="C42" s="2" t="s">
        <v>47</v>
      </c>
      <c r="D42" s="16">
        <v>693.31000000000006</v>
      </c>
      <c r="E42" s="3" t="s">
        <v>43</v>
      </c>
      <c r="F42" s="2" t="s">
        <v>44</v>
      </c>
    </row>
    <row r="43" spans="1:6" x14ac:dyDescent="0.25">
      <c r="A43" s="2" t="s">
        <v>101</v>
      </c>
      <c r="B43" s="3" t="s">
        <v>102</v>
      </c>
      <c r="C43" s="2" t="s">
        <v>31</v>
      </c>
      <c r="D43" s="16">
        <v>1372.5</v>
      </c>
      <c r="E43" s="3" t="s">
        <v>103</v>
      </c>
      <c r="F43" s="2" t="s">
        <v>104</v>
      </c>
    </row>
    <row r="44" spans="1:6" x14ac:dyDescent="0.25">
      <c r="A44" s="2" t="s">
        <v>137</v>
      </c>
      <c r="B44" s="3" t="s">
        <v>138</v>
      </c>
      <c r="C44" s="2" t="s">
        <v>31</v>
      </c>
      <c r="D44" s="16">
        <v>74.66</v>
      </c>
      <c r="E44" s="3" t="s">
        <v>139</v>
      </c>
      <c r="F44" s="2" t="s">
        <v>140</v>
      </c>
    </row>
    <row r="45" spans="1:6" x14ac:dyDescent="0.25">
      <c r="A45" s="2" t="s">
        <v>145</v>
      </c>
      <c r="B45" s="3" t="s">
        <v>146</v>
      </c>
      <c r="C45" s="2" t="s">
        <v>147</v>
      </c>
      <c r="D45" s="16">
        <v>68</v>
      </c>
      <c r="E45" s="3" t="s">
        <v>51</v>
      </c>
      <c r="F45" s="2" t="s">
        <v>52</v>
      </c>
    </row>
    <row r="46" spans="1:6" x14ac:dyDescent="0.25">
      <c r="A46" s="2" t="s">
        <v>48</v>
      </c>
      <c r="B46" s="3" t="s">
        <v>49</v>
      </c>
      <c r="C46" s="2" t="s">
        <v>50</v>
      </c>
      <c r="D46" s="16">
        <v>1436.07</v>
      </c>
      <c r="E46" s="3" t="s">
        <v>43</v>
      </c>
      <c r="F46" s="2" t="s">
        <v>44</v>
      </c>
    </row>
    <row r="47" spans="1:6" x14ac:dyDescent="0.25">
      <c r="A47" s="2" t="s">
        <v>125</v>
      </c>
      <c r="B47" s="3" t="s">
        <v>126</v>
      </c>
      <c r="C47" s="2" t="s">
        <v>127</v>
      </c>
      <c r="D47" s="16">
        <v>62.37</v>
      </c>
      <c r="E47" s="3" t="s">
        <v>51</v>
      </c>
      <c r="F47" s="2" t="s">
        <v>52</v>
      </c>
    </row>
    <row r="48" spans="1:6" x14ac:dyDescent="0.25">
      <c r="A48" s="2" t="s">
        <v>93</v>
      </c>
      <c r="B48" s="3" t="s">
        <v>94</v>
      </c>
      <c r="C48" s="2" t="s">
        <v>31</v>
      </c>
      <c r="D48" s="16">
        <f>170.32+4.2</f>
        <v>174.51999999999998</v>
      </c>
      <c r="E48" s="3" t="s">
        <v>95</v>
      </c>
      <c r="F48" s="2" t="s">
        <v>96</v>
      </c>
    </row>
    <row r="49" spans="1:6" x14ac:dyDescent="0.25">
      <c r="A49" s="2" t="s">
        <v>13</v>
      </c>
      <c r="B49" s="3" t="s">
        <v>14</v>
      </c>
      <c r="C49" s="2" t="s">
        <v>15</v>
      </c>
      <c r="D49" s="16">
        <v>98.05</v>
      </c>
      <c r="E49" s="3" t="s">
        <v>166</v>
      </c>
      <c r="F49" s="2" t="s">
        <v>16</v>
      </c>
    </row>
    <row r="50" spans="1:6" x14ac:dyDescent="0.25">
      <c r="A50" s="2" t="s">
        <v>167</v>
      </c>
      <c r="B50" s="3" t="s">
        <v>168</v>
      </c>
      <c r="C50" s="2" t="s">
        <v>31</v>
      </c>
      <c r="D50" s="16">
        <v>43.8</v>
      </c>
      <c r="E50" s="3" t="s">
        <v>85</v>
      </c>
      <c r="F50" s="2" t="s">
        <v>86</v>
      </c>
    </row>
    <row r="51" spans="1:6" x14ac:dyDescent="0.25">
      <c r="A51" s="2" t="s">
        <v>177</v>
      </c>
      <c r="B51" s="3" t="s">
        <v>178</v>
      </c>
      <c r="C51" s="2" t="s">
        <v>179</v>
      </c>
      <c r="D51" s="16">
        <v>25</v>
      </c>
      <c r="E51" s="3" t="s">
        <v>64</v>
      </c>
      <c r="F51" s="2" t="s">
        <v>65</v>
      </c>
    </row>
    <row r="52" spans="1:6" x14ac:dyDescent="0.25">
      <c r="A52" s="2" t="s">
        <v>171</v>
      </c>
      <c r="D52" s="16">
        <v>2030.7</v>
      </c>
      <c r="E52" s="3" t="s">
        <v>169</v>
      </c>
      <c r="F52" s="2" t="s">
        <v>170</v>
      </c>
    </row>
    <row r="53" spans="1:6" x14ac:dyDescent="0.25">
      <c r="A53" s="2" t="s">
        <v>173</v>
      </c>
      <c r="D53" s="16">
        <v>38.6</v>
      </c>
      <c r="E53" s="3" t="s">
        <v>169</v>
      </c>
      <c r="F53" s="2" t="s">
        <v>172</v>
      </c>
    </row>
    <row r="54" spans="1:6" x14ac:dyDescent="0.25">
      <c r="A54" s="2" t="s">
        <v>171</v>
      </c>
      <c r="B54" s="2"/>
      <c r="D54" s="17">
        <f>9508.92+81453.7</f>
        <v>90962.62</v>
      </c>
      <c r="E54" s="14">
        <v>3111</v>
      </c>
      <c r="F54" s="2" t="s">
        <v>174</v>
      </c>
    </row>
    <row r="55" spans="1:6" x14ac:dyDescent="0.25">
      <c r="A55" s="2" t="s">
        <v>171</v>
      </c>
      <c r="B55" s="2"/>
      <c r="D55" s="17">
        <f>535.99+3519.03</f>
        <v>4055.0200000000004</v>
      </c>
      <c r="E55" s="14">
        <v>3212</v>
      </c>
      <c r="F55" s="2" t="s">
        <v>175</v>
      </c>
    </row>
    <row r="56" spans="1:6" x14ac:dyDescent="0.25">
      <c r="A56" s="2" t="s">
        <v>173</v>
      </c>
      <c r="D56" s="16">
        <f>5649.52+52565.75</f>
        <v>58215.270000000004</v>
      </c>
      <c r="E56" s="3" t="s">
        <v>183</v>
      </c>
      <c r="F56" s="2" t="s">
        <v>176</v>
      </c>
    </row>
    <row r="57" spans="1:6" x14ac:dyDescent="0.25">
      <c r="A57" s="2" t="s">
        <v>171</v>
      </c>
      <c r="D57" s="16">
        <v>1482.88</v>
      </c>
      <c r="E57" s="3" t="s">
        <v>180</v>
      </c>
      <c r="F57" s="2" t="s">
        <v>181</v>
      </c>
    </row>
    <row r="58" spans="1:6" x14ac:dyDescent="0.25">
      <c r="A58" s="2" t="s">
        <v>173</v>
      </c>
      <c r="B58" s="2"/>
      <c r="D58" s="17">
        <v>231.47</v>
      </c>
      <c r="E58" s="14">
        <v>3121</v>
      </c>
      <c r="F58" s="2" t="s">
        <v>182</v>
      </c>
    </row>
    <row r="59" spans="1:6" x14ac:dyDescent="0.25">
      <c r="A59" s="9"/>
      <c r="B59" s="10"/>
      <c r="C59" s="9"/>
      <c r="D59" s="15">
        <f>SUM(D10:D58)</f>
        <v>181742.65</v>
      </c>
      <c r="E59" s="10"/>
      <c r="F59" s="9"/>
    </row>
    <row r="60" spans="1:6" x14ac:dyDescent="0.25">
      <c r="A60" s="11"/>
      <c r="B60" s="12"/>
      <c r="C60" s="11"/>
      <c r="D60" s="13"/>
      <c r="E60" s="12"/>
      <c r="F60" s="11"/>
    </row>
  </sheetData>
  <mergeCells count="1">
    <mergeCell ref="A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Vitasović Kliba</dc:creator>
  <cp:lastModifiedBy>Kristina Vitasović Kliba</cp:lastModifiedBy>
  <dcterms:created xsi:type="dcterms:W3CDTF">2024-06-17T07:20:55Z</dcterms:created>
  <dcterms:modified xsi:type="dcterms:W3CDTF">2024-06-17T09:36:10Z</dcterms:modified>
</cp:coreProperties>
</file>