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la\Documents\Dokumenti Kristina\"/>
    </mc:Choice>
  </mc:AlternateContent>
  <xr:revisionPtr revIDLastSave="0" documentId="13_ncr:1_{4D9CCFCE-E44E-435A-8915-38D24CC132A1}" xr6:coauthVersionLast="36" xr6:coauthVersionMax="36" xr10:uidLastSave="{00000000-0000-0000-0000-000000000000}"/>
  <bookViews>
    <workbookView xWindow="0" yWindow="0" windowWidth="11295" windowHeight="11040" xr2:uid="{75126DBC-4828-49FC-8DE6-1BC3B5BEB2B9}"/>
  </bookViews>
  <sheets>
    <sheet name="po datumima" sheetId="1" r:id="rId1"/>
  </sheets>
  <definedNames>
    <definedName name="_xlnm._FilterDatabase" localSheetId="0" hidden="1">'po datumima'!$A$10:$G$10</definedName>
    <definedName name="_xlnm.Print_Area" localSheetId="0">'po datumima'!$A$1:$G$34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8" i="1" l="1"/>
  <c r="E27" i="1"/>
  <c r="E26" i="1"/>
</calcChain>
</file>

<file path=xl/sharedStrings.xml><?xml version="1.0" encoding="utf-8"?>
<sst xmlns="http://schemas.openxmlformats.org/spreadsheetml/2006/main" count="91" uniqueCount="79">
  <si>
    <t>Naziv škole: OŠ Vodnjan - SE Dignano</t>
  </si>
  <si>
    <t xml:space="preserve">Adresa: Ulica Žuka 6 - Via delle Ginestre 6 </t>
  </si>
  <si>
    <t>OIB: 67897223243</t>
  </si>
  <si>
    <t>primatelj</t>
  </si>
  <si>
    <t>OIB</t>
  </si>
  <si>
    <t>mjesto</t>
  </si>
  <si>
    <t>plaćeni iznos</t>
  </si>
  <si>
    <t>konto</t>
  </si>
  <si>
    <t xml:space="preserve">ALBI društvo s ograničenom odgovornošću za trgovinu i usluge                    </t>
  </si>
  <si>
    <t>74376972925</t>
  </si>
  <si>
    <t xml:space="preserve">52216 Galižana                                              </t>
  </si>
  <si>
    <t xml:space="preserve">32224     </t>
  </si>
  <si>
    <t xml:space="preserve">NAMIRNICE - ŠKOLSKA KUHINJA                                                                                                                                                                             </t>
  </si>
  <si>
    <t xml:space="preserve">LORIMEX društvo za vanjsku i unutarnju trgovinu s ograničenom odgovornošću      </t>
  </si>
  <si>
    <t>61996596908</t>
  </si>
  <si>
    <t xml:space="preserve">LABIN                                                       </t>
  </si>
  <si>
    <t xml:space="preserve">FINE FOOD FAMILY GROUP D.O.O.                                                   </t>
  </si>
  <si>
    <t>95514756758</t>
  </si>
  <si>
    <t xml:space="preserve">GALIŽANA                                                    </t>
  </si>
  <si>
    <t xml:space="preserve">FILS D.O.O.                                                                     </t>
  </si>
  <si>
    <t>15009470040</t>
  </si>
  <si>
    <t xml:space="preserve">PULA                                                        </t>
  </si>
  <si>
    <t xml:space="preserve">MIČULO D.O.O                                                                    </t>
  </si>
  <si>
    <t>28421423913</t>
  </si>
  <si>
    <t xml:space="preserve">VODNJAN                                                     </t>
  </si>
  <si>
    <t xml:space="preserve">32219     </t>
  </si>
  <si>
    <t xml:space="preserve">OSTALI MATERIJAL ZA POTREBE REDOVNOG POSLOVANJA                                                                                                                                                         </t>
  </si>
  <si>
    <t xml:space="preserve">ZAGREBAČKA BANKA D.D.                                                           </t>
  </si>
  <si>
    <t>92963223473</t>
  </si>
  <si>
    <t xml:space="preserve">ZAGREB                                                      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</si>
  <si>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</si>
  <si>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</si>
  <si>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FUTURA trg. obrt, vl. Sandi Banko                                               </t>
  </si>
  <si>
    <t xml:space="preserve">POREČ                                                       </t>
  </si>
  <si>
    <t xml:space="preserve">32214     </t>
  </si>
  <si>
    <t xml:space="preserve">MATERIJAL I SREDSTVA ZA ČIŠĆENJE I ODRŽAVANJE                                                                                                                                                           </t>
  </si>
  <si>
    <t xml:space="preserve">NARODNE NOVINE D.D.                                                             </t>
  </si>
  <si>
    <t>64546066176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</si>
  <si>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</si>
  <si>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</si>
  <si>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VITALIS VODA D.O.O.                                                             </t>
  </si>
  <si>
    <t>56561032745</t>
  </si>
  <si>
    <t xml:space="preserve">ŽMINJ                                                       </t>
  </si>
  <si>
    <t xml:space="preserve">329995    </t>
  </si>
  <si>
    <t xml:space="preserve">OSTALI RASHODI                                                                                                                                                                                          </t>
  </si>
  <si>
    <t xml:space="preserve">37221     </t>
  </si>
  <si>
    <t xml:space="preserve">SUFINANCIRANJE CIJENE PRIJEVOZA                                                                                                                                                                         </t>
  </si>
  <si>
    <t>19573054627</t>
  </si>
  <si>
    <t xml:space="preserve">32399     </t>
  </si>
  <si>
    <t xml:space="preserve">OSTALE NESPOMENUTE USLUGE                                                                                                                                                                               </t>
  </si>
  <si>
    <t xml:space="preserve">           </t>
  </si>
  <si>
    <t xml:space="preserve">RIJEKA                                                      </t>
  </si>
  <si>
    <t xml:space="preserve">329994    </t>
  </si>
  <si>
    <t xml:space="preserve">OSTALI RASHODI - KNJIGE UČENIKA                                                                                                                                                                         </t>
  </si>
  <si>
    <t xml:space="preserve">SIGURNOST-BOLJUN D.O.O.                                                         </t>
  </si>
  <si>
    <t>12094021379</t>
  </si>
  <si>
    <t xml:space="preserve">32396     </t>
  </si>
  <si>
    <t xml:space="preserve">USLUGE ČUVANJA IMOVINE I OSOBA                                                                                                                                                                          </t>
  </si>
  <si>
    <t xml:space="preserve">LEPRINKA D.O.O.                                                                 </t>
  </si>
  <si>
    <t>27332507825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</si>
  <si>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</si>
  <si>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</si>
  <si>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MOZAIK KNJIGA d.o.o.                                                            </t>
  </si>
  <si>
    <t>IZVJEŠĆE O TROŠENJU SREDSTAVA ZA SRPANJ 2024.</t>
  </si>
  <si>
    <t xml:space="preserve">OSTALI RASHODI                                                                                                                                                                   </t>
  </si>
  <si>
    <t>ZAPOSLENICI</t>
  </si>
  <si>
    <t>3214</t>
  </si>
  <si>
    <t xml:space="preserve">NAKNADE TROŠKOVA ZAPOSLENIMA                                                                                                                                                                     </t>
  </si>
  <si>
    <t>3111</t>
  </si>
  <si>
    <t>OBVEZE ZA ZAPOSLENE - NETO PLAĆA</t>
  </si>
  <si>
    <t>3212</t>
  </si>
  <si>
    <t xml:space="preserve">NAKNADE ZA PRIJEVOZ                                                                                                                                                                            </t>
  </si>
  <si>
    <t>POREZI I DOPRINOSI</t>
  </si>
  <si>
    <t>3141, 3151, 3162</t>
  </si>
  <si>
    <t>POREZ NA DOHODAK, DOPRINOSI IZ PLAĆE MIO, DOPRINOS ZA ZO</t>
  </si>
  <si>
    <t>57010186553</t>
  </si>
  <si>
    <t xml:space="preserve">FODORA KOMERC, vl. MIROSLAV FODORA </t>
  </si>
  <si>
    <t xml:space="preserve">ISTRA AKCIJA  D.O.O.                                                  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</si>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</sst>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3" fillId="2" borderId="0" xfId="0" applyNumberFormat="1" applyFont="1" applyFill="1"/>
    <xf numFmtId="0" fontId="1" fillId="0" borderId="2" xfId="0" applyFont="1" applyBorder="1"/>
    <xf numFmtId="49" fontId="1" fillId="0" borderId="2" xfId="0" applyNumberFormat="1" applyFont="1" applyBorder="1"/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4" fontId="1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E859A-840B-450E-B47B-A63D86DBB7AE}">
  <sheetPr>
    <pageSetUpPr fitToPage="1"/>
  </sheetPr>
  <dimension ref="A2:G30"/>
  <sheetViews>
    <sheetView tabSelected="1" workbookViewId="0">
      <selection activeCell="A6" sqref="A6:G6"/>
    </sheetView>
  </sheetViews>
  <sheetFormatPr defaultRowHeight="12.75" x14ac:dyDescent="0.2"/>
  <cols>
    <col min="1" max="1" width="3.7109375" style="1" customWidth="1"/>
    <col min="2" max="2" width="50.140625" style="1" customWidth="1"/>
    <col min="3" max="3" width="12.7109375" style="6" customWidth="1"/>
    <col min="4" max="4" width="12.7109375" style="1" customWidth="1"/>
    <col min="5" max="5" width="12.7109375" style="14" customWidth="1"/>
    <col min="6" max="6" width="14.85546875" style="6" bestFit="1" customWidth="1"/>
    <col min="7" max="7" width="113.28515625" style="1" bestFit="1" customWidth="1"/>
    <col min="8" max="16384" width="9.140625" style="1"/>
  </cols>
  <sheetData>
    <row r="2" spans="1:7" ht="15.75" x14ac:dyDescent="0.25">
      <c r="A2" s="2" t="s">
        <v>0</v>
      </c>
    </row>
    <row r="3" spans="1:7" ht="15.75" x14ac:dyDescent="0.25">
      <c r="A3" s="2" t="s">
        <v>1</v>
      </c>
    </row>
    <row r="4" spans="1:7" ht="15.75" x14ac:dyDescent="0.25">
      <c r="A4" s="2" t="s">
        <v>2</v>
      </c>
    </row>
    <row r="6" spans="1:7" ht="18.75" x14ac:dyDescent="0.3">
      <c r="A6" s="18" t="s">
        <v>63</v>
      </c>
      <c r="B6" s="18"/>
      <c r="C6" s="18"/>
      <c r="D6" s="18"/>
      <c r="E6" s="18"/>
      <c r="F6" s="18"/>
      <c r="G6" s="18"/>
    </row>
    <row r="10" spans="1:7" x14ac:dyDescent="0.2">
      <c r="A10" s="4"/>
      <c r="B10" s="5" t="s">
        <v>3</v>
      </c>
      <c r="C10" s="7" t="s">
        <v>4</v>
      </c>
      <c r="D10" s="5" t="s">
        <v>5</v>
      </c>
      <c r="E10" s="15" t="s">
        <v>6</v>
      </c>
      <c r="F10" s="7" t="s">
        <v>7</v>
      </c>
      <c r="G10" s="5"/>
    </row>
    <row r="11" spans="1:7" x14ac:dyDescent="0.2">
      <c r="A11" s="11"/>
      <c r="B11" s="1" t="s">
        <v>8</v>
      </c>
      <c r="C11" s="6" t="s">
        <v>9</v>
      </c>
      <c r="D11" s="1" t="s">
        <v>10</v>
      </c>
      <c r="E11" s="14">
        <v>260.25</v>
      </c>
      <c r="F11" s="6" t="s">
        <v>11</v>
      </c>
      <c r="G11" s="1" t="s">
        <v>12</v>
      </c>
    </row>
    <row r="12" spans="1:7" ht="13.5" customHeight="1" x14ac:dyDescent="0.2">
      <c r="A12" s="11"/>
      <c r="B12" s="1" t="s">
        <v>19</v>
      </c>
      <c r="C12" s="6" t="s">
        <v>20</v>
      </c>
      <c r="D12" s="1" t="s">
        <v>21</v>
      </c>
      <c r="E12" s="14">
        <v>7912.63</v>
      </c>
      <c r="F12" s="6" t="s">
        <v>45</v>
      </c>
      <c r="G12" s="1" t="s">
        <v>46</v>
      </c>
    </row>
    <row r="13" spans="1:7" x14ac:dyDescent="0.2">
      <c r="A13" s="11"/>
      <c r="B13" s="1" t="s">
        <v>16</v>
      </c>
      <c r="C13" s="6" t="s">
        <v>17</v>
      </c>
      <c r="D13" s="1" t="s">
        <v>18</v>
      </c>
      <c r="E13" s="14">
        <v>830.62</v>
      </c>
      <c r="F13" s="6" t="s">
        <v>11</v>
      </c>
      <c r="G13" s="1" t="s">
        <v>12</v>
      </c>
    </row>
    <row r="14" spans="1:7" x14ac:dyDescent="0.2">
      <c r="A14" s="11"/>
      <c r="B14" s="1" t="s">
        <v>76</v>
      </c>
      <c r="C14" s="6" t="s">
        <v>50</v>
      </c>
      <c r="D14" s="1" t="s">
        <v>51</v>
      </c>
      <c r="E14" s="14">
        <v>19.010000000000002</v>
      </c>
      <c r="F14" s="6" t="s">
        <v>52</v>
      </c>
      <c r="G14" s="1" t="s">
        <v>53</v>
      </c>
    </row>
    <row r="15" spans="1:7" x14ac:dyDescent="0.2">
      <c r="A15" s="11"/>
      <c r="B15" s="1" t="s">
        <v>32</v>
      </c>
      <c r="D15" s="1" t="s">
        <v>33</v>
      </c>
      <c r="E15" s="14">
        <v>247.86</v>
      </c>
      <c r="F15" s="6" t="s">
        <v>34</v>
      </c>
      <c r="G15" s="1" t="s">
        <v>35</v>
      </c>
    </row>
    <row r="16" spans="1:7" x14ac:dyDescent="0.2">
      <c r="A16" s="11"/>
      <c r="B16" s="1" t="s">
        <v>77</v>
      </c>
      <c r="C16" s="6" t="s">
        <v>47</v>
      </c>
      <c r="D16" s="1" t="s">
        <v>21</v>
      </c>
      <c r="E16" s="14">
        <v>133.38999999999999</v>
      </c>
      <c r="F16" s="6" t="s">
        <v>48</v>
      </c>
      <c r="G16" s="1" t="s">
        <v>49</v>
      </c>
    </row>
    <row r="17" spans="1:7" x14ac:dyDescent="0.2">
      <c r="A17" s="11"/>
      <c r="B17" s="1" t="s">
        <v>58</v>
      </c>
      <c r="C17" s="6" t="s">
        <v>59</v>
      </c>
      <c r="D17" s="1" t="s">
        <v>51</v>
      </c>
      <c r="E17" s="14">
        <v>62.5</v>
      </c>
      <c r="F17" s="6" t="s">
        <v>60</v>
      </c>
      <c r="G17" s="1" t="s">
        <v>61</v>
      </c>
    </row>
    <row r="18" spans="1:7" x14ac:dyDescent="0.2">
      <c r="A18" s="11"/>
      <c r="B18" s="1" t="s">
        <v>13</v>
      </c>
      <c r="C18" s="6" t="s">
        <v>14</v>
      </c>
      <c r="D18" s="1" t="s">
        <v>15</v>
      </c>
      <c r="E18" s="14">
        <v>971.04</v>
      </c>
      <c r="F18" s="6" t="s">
        <v>11</v>
      </c>
      <c r="G18" s="1" t="s">
        <v>12</v>
      </c>
    </row>
    <row r="19" spans="1:7" x14ac:dyDescent="0.2">
      <c r="A19" s="11"/>
      <c r="B19" s="1" t="s">
        <v>22</v>
      </c>
      <c r="C19" s="6" t="s">
        <v>23</v>
      </c>
      <c r="D19" s="1" t="s">
        <v>24</v>
      </c>
      <c r="E19" s="14">
        <v>60.45</v>
      </c>
      <c r="F19" s="6" t="s">
        <v>25</v>
      </c>
      <c r="G19" s="1" t="s">
        <v>26</v>
      </c>
    </row>
    <row r="20" spans="1:7" x14ac:dyDescent="0.2">
      <c r="A20" s="11"/>
      <c r="B20" s="1" t="s">
        <v>62</v>
      </c>
      <c r="C20" s="6" t="s">
        <v>75</v>
      </c>
      <c r="D20" s="1" t="s">
        <v>29</v>
      </c>
      <c r="E20" s="14">
        <v>562.15</v>
      </c>
      <c r="F20" s="6" t="s">
        <v>52</v>
      </c>
      <c r="G20" s="1" t="s">
        <v>64</v>
      </c>
    </row>
    <row r="21" spans="1:7" x14ac:dyDescent="0.2">
      <c r="A21" s="11"/>
      <c r="B21" s="1" t="s">
        <v>36</v>
      </c>
      <c r="C21" s="6" t="s">
        <v>37</v>
      </c>
      <c r="D21" s="1" t="s">
        <v>29</v>
      </c>
      <c r="E21" s="14">
        <v>100.65</v>
      </c>
      <c r="F21" s="6" t="s">
        <v>38</v>
      </c>
      <c r="G21" s="1" t="s">
        <v>39</v>
      </c>
    </row>
    <row r="22" spans="1:7" x14ac:dyDescent="0.2">
      <c r="A22" s="11"/>
      <c r="B22" s="1" t="s">
        <v>54</v>
      </c>
      <c r="C22" s="6" t="s">
        <v>55</v>
      </c>
      <c r="D22" s="1" t="s">
        <v>21</v>
      </c>
      <c r="E22" s="14">
        <v>87.94</v>
      </c>
      <c r="F22" s="6" t="s">
        <v>56</v>
      </c>
      <c r="G22" s="1" t="s">
        <v>57</v>
      </c>
    </row>
    <row r="23" spans="1:7" x14ac:dyDescent="0.2">
      <c r="A23" s="11"/>
      <c r="B23" s="1" t="s">
        <v>40</v>
      </c>
      <c r="C23" s="6" t="s">
        <v>41</v>
      </c>
      <c r="D23" s="1" t="s">
        <v>42</v>
      </c>
      <c r="E23" s="14">
        <v>49.45</v>
      </c>
      <c r="F23" s="6" t="s">
        <v>43</v>
      </c>
      <c r="G23" s="1" t="s">
        <v>44</v>
      </c>
    </row>
    <row r="24" spans="1:7" x14ac:dyDescent="0.2">
      <c r="A24" s="11"/>
      <c r="B24" s="1" t="s">
        <v>27</v>
      </c>
      <c r="C24" s="6" t="s">
        <v>28</v>
      </c>
      <c r="D24" s="1" t="s">
        <v>29</v>
      </c>
      <c r="E24" s="14">
        <v>118.21</v>
      </c>
      <c r="F24" s="6" t="s">
        <v>30</v>
      </c>
      <c r="G24" s="1" t="s">
        <v>31</v>
      </c>
    </row>
    <row r="25" spans="1:7" x14ac:dyDescent="0.2">
      <c r="A25" s="11"/>
      <c r="B25" s="1" t="s">
        <v>65</v>
      </c>
      <c r="E25" s="14">
        <v>36.909999999999997</v>
      </c>
      <c r="F25" s="6" t="s">
        <v>66</v>
      </c>
      <c r="G25" s="1" t="s">
        <v>67</v>
      </c>
    </row>
    <row r="26" spans="1:7" x14ac:dyDescent="0.2">
      <c r="A26" s="11"/>
      <c r="B26" s="1" t="s">
        <v>65</v>
      </c>
      <c r="E26" s="14">
        <f>9617.35+82726.19+605.71</f>
        <v>92949.250000000015</v>
      </c>
      <c r="F26" s="6" t="s">
        <v>68</v>
      </c>
      <c r="G26" s="1" t="s">
        <v>69</v>
      </c>
    </row>
    <row r="27" spans="1:7" x14ac:dyDescent="0.2">
      <c r="A27" s="11"/>
      <c r="B27" s="1" t="s">
        <v>65</v>
      </c>
      <c r="E27" s="14">
        <f>511.33+3541.56</f>
        <v>4052.89</v>
      </c>
      <c r="F27" s="6" t="s">
        <v>70</v>
      </c>
      <c r="G27" s="1" t="s">
        <v>71</v>
      </c>
    </row>
    <row r="28" spans="1:7" x14ac:dyDescent="0.2">
      <c r="A28" s="11"/>
      <c r="B28" s="1" t="s">
        <v>72</v>
      </c>
      <c r="E28" s="14">
        <f>5607.93+53691.53</f>
        <v>59299.46</v>
      </c>
      <c r="F28" s="6" t="s">
        <v>73</v>
      </c>
      <c r="G28" s="1" t="s">
        <v>74</v>
      </c>
    </row>
    <row r="29" spans="1:7" x14ac:dyDescent="0.2">
      <c r="A29" s="12"/>
      <c r="B29" s="3"/>
      <c r="C29" s="8"/>
      <c r="D29" s="3" t="s">
        <v>78</v>
      </c>
      <c r="E29" s="16">
        <f>SUM(E11:E28)</f>
        <v>167754.66</v>
      </c>
      <c r="F29" s="8"/>
      <c r="G29" s="3"/>
    </row>
    <row r="30" spans="1:7" x14ac:dyDescent="0.2">
      <c r="A30" s="13"/>
      <c r="B30" s="9"/>
      <c r="C30" s="10"/>
      <c r="D30" s="9"/>
      <c r="E30" s="17"/>
      <c r="F30" s="10"/>
      <c r="G30" s="9"/>
    </row>
  </sheetData>
  <autoFilter ref="A10:G10" xr:uid="{32B4966B-88EE-49C6-94A7-5C8656223BAF}">
    <sortState ref="A11:G29">
      <sortCondition ref="B10"/>
    </sortState>
  </autoFilter>
  <mergeCells count="1">
    <mergeCell ref="A6:G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 datumima</vt:lpstr>
      <vt:lpstr>'po datumima'!Print_Area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Vitasović Kliba</dc:creator>
  <cp:lastModifiedBy>Kristina Vitasović Kliba</cp:lastModifiedBy>
  <dcterms:created xsi:type="dcterms:W3CDTF">2024-09-13T07:00:27Z</dcterms:created>
  <dcterms:modified xsi:type="dcterms:W3CDTF">2024-09-13T08:26:46Z</dcterms:modified>
</cp:coreProperties>
</file>