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la\Documents\Dokumenti Kristina\"/>
    </mc:Choice>
  </mc:AlternateContent>
  <xr:revisionPtr revIDLastSave="0" documentId="8_{73FD4117-CB4F-4FF8-BA5A-710BC595DE0F}" xr6:coauthVersionLast="36" xr6:coauthVersionMax="36" xr10:uidLastSave="{00000000-0000-0000-0000-000000000000}"/>
  <bookViews>
    <workbookView xWindow="0" yWindow="0" windowWidth="11295" windowHeight="11040" xr2:uid="{7BADAB54-8DE8-4D2C-994E-C64370081D19}"/>
  </bookViews>
  <sheets>
    <sheet name="po datumima" sheetId="1" r:id="rId1"/>
  </sheets>
  <definedNames>
    <definedName name="_xlnm._FilterDatabase" localSheetId="0" hidden="1">'po datumima'!$A$10:$G$10</definedName>
    <definedName name="_xlnm.Print_Area" localSheetId="0">'po datumima'!$A$1:$G$57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48" i="1"/>
  <c r="E47" i="1"/>
  <c r="E52" i="1" s="1"/>
</calcChain>
</file>

<file path=xl/sharedStrings.xml><?xml version="1.0" encoding="utf-8"?>
<sst xmlns="http://schemas.openxmlformats.org/spreadsheetml/2006/main" count="205" uniqueCount="158">
  <si>
    <t>Naziv škole: OŠ Vodnjan - SE Dignano</t>
  </si>
  <si>
    <t xml:space="preserve">Adresa: Ulica Žuka 6 - Via delle Ginestre 6 </t>
  </si>
  <si>
    <t>OIB: 67897223243</t>
  </si>
  <si>
    <t>primatelj</t>
  </si>
  <si>
    <t>OIB</t>
  </si>
  <si>
    <t>mjesto</t>
  </si>
  <si>
    <t>plaćeni iznos</t>
  </si>
  <si>
    <t>konto</t>
  </si>
  <si>
    <t xml:space="preserve">A1 HRVATSKA d.o.o.                                                              </t>
  </si>
  <si>
    <t>29524210204</t>
  </si>
  <si>
    <t xml:space="preserve">ZAGREB                                                      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</si>
  <si>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</si>
  <si>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</si>
  <si>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ZAGREBAČKA BANKA D.D.                                                           </t>
  </si>
  <si>
    <t>92963223473</t>
  </si>
  <si>
    <t xml:space="preserve">23431     </t>
  </si>
  <si>
    <t xml:space="preserve">OBVEZE ZA BANKARSKE USLUGE I USLUGE PLATNOG PROMETA                                                                                                                                                     </t>
  </si>
  <si>
    <t xml:space="preserve">LIHA INVEST D.O.O.                                                              </t>
  </si>
  <si>
    <t>67183498043</t>
  </si>
  <si>
    <t xml:space="preserve">VODNJAN                                                     </t>
  </si>
  <si>
    <t xml:space="preserve">32244     </t>
  </si>
  <si>
    <t xml:space="preserve">OSTALI MATERIJAL I DIJELOVI ZA TEKUĆE I INVEST. ODRŽAVANJE                                                                                                                                              </t>
  </si>
  <si>
    <t xml:space="preserve">INDI D.O.O                                                                      </t>
  </si>
  <si>
    <t xml:space="preserve">ALCA ZAGREB DOO                                                                 </t>
  </si>
  <si>
    <t>58353015102</t>
  </si>
  <si>
    <t xml:space="preserve">Zagreb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</si>
  <si>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</si>
  <si>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</si>
  <si>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GRAD VODNJAN                                                                    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</si>
  <si>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</si>
  <si>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</si>
  <si>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FITTICH-PULA j.t.d.                                                             </t>
  </si>
  <si>
    <t xml:space="preserve">PULA                                                        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</si>
  <si>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</si>
  <si>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</si>
  <si>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32216     </t>
  </si>
  <si>
    <t xml:space="preserve">MATERIJAL ZA HIGIJENSKE POTREBE I NJEGU                                                                                             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</si>
  <si>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</si>
  <si>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</si>
  <si>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329995    </t>
  </si>
  <si>
    <t xml:space="preserve">OSTALI RASHODI                                                                                                                                                                                          </t>
  </si>
  <si>
    <t xml:space="preserve">FILS D.O.O.                                                                     </t>
  </si>
  <si>
    <t>15009470040</t>
  </si>
  <si>
    <t xml:space="preserve">32319     </t>
  </si>
  <si>
    <t xml:space="preserve">OBVEZE ZA ZAPOSLENE I PRIVR.NETO -OPĆINA                                                                                                                                                                </t>
  </si>
  <si>
    <t xml:space="preserve">ISTRACOM DOO                                                                    </t>
  </si>
  <si>
    <t>57677093221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</si>
  <si>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</si>
  <si>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</si>
  <si>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VITALIS VODA D.O.O.                                                             </t>
  </si>
  <si>
    <t>56561032745</t>
  </si>
  <si>
    <t xml:space="preserve">ŽMINJ                                                       </t>
  </si>
  <si>
    <t xml:space="preserve">LEPRINKA D.O.O.                                                                 </t>
  </si>
  <si>
    <t>27332507825</t>
  </si>
  <si>
    <t xml:space="preserve">RIJEKA                                                      </t>
  </si>
  <si>
    <t xml:space="preserve">SIGURNOST-BOLJUN D.O.O.                                                         </t>
  </si>
  <si>
    <t>12094021379</t>
  </si>
  <si>
    <t xml:space="preserve">MIČULO D.O.O                                                                    </t>
  </si>
  <si>
    <t>28421423913</t>
  </si>
  <si>
    <t xml:space="preserve">32219     </t>
  </si>
  <si>
    <t xml:space="preserve">OSTALI MATERIJAL ZA POTREBE REDOVNOG POSLOVANJA                                                                                                                                                         </t>
  </si>
  <si>
    <t xml:space="preserve">DOKUMENT IT d.o.o. za informatička rješenja                                     </t>
  </si>
  <si>
    <t>45392055435</t>
  </si>
  <si>
    <t xml:space="preserve">ZAGREB 10000                                                </t>
  </si>
  <si>
    <t xml:space="preserve">HP - HRVATSKA POŠTA D.D.                                                        </t>
  </si>
  <si>
    <t>87311810356</t>
  </si>
  <si>
    <t xml:space="preserve">VELIKA GORICA                                               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</si>
  <si>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</si>
  <si>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</si>
  <si>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CWS-boco d.o.o. tekstilservis                                                   </t>
  </si>
  <si>
    <t>51026536351</t>
  </si>
  <si>
    <t xml:space="preserve">10000 ZAGREB                                                </t>
  </si>
  <si>
    <t xml:space="preserve">32329     </t>
  </si>
  <si>
    <t xml:space="preserve">OSTALE USLUGE TEKUĆEG I INVEST. ODRŽAVANJA                                                                                                                                                              </t>
  </si>
  <si>
    <t xml:space="preserve">BON-TON                                                                         </t>
  </si>
  <si>
    <t>52931027628</t>
  </si>
  <si>
    <t xml:space="preserve">ŠKOLSKA KNJIGA d.d.                                                             </t>
  </si>
  <si>
    <t xml:space="preserve">32218     </t>
  </si>
  <si>
    <t xml:space="preserve">PEDAGOŠKA DOKUMENTACIJA                                                                                                                                                                                 </t>
  </si>
  <si>
    <t xml:space="preserve">LA-VOR TRADE D.O.O.                                                             </t>
  </si>
  <si>
    <t>17617518061</t>
  </si>
  <si>
    <t xml:space="preserve">BUZET                                                       </t>
  </si>
  <si>
    <t xml:space="preserve">CONTRADA D.O.O.                                                                 </t>
  </si>
  <si>
    <t>67506743047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</si>
  <si>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</si>
  <si>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</si>
  <si>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SEI, OBRT, VL. SAŠA VALIĆ                                                       </t>
  </si>
  <si>
    <t xml:space="preserve">NARODNE NOVINE D.D.                                                             </t>
  </si>
  <si>
    <t>64546066176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</si>
  <si>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</si>
  <si>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</si>
  <si>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HEP - OPSKRBA D.O.O.     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</si>
  <si>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</si>
  <si>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</si>
  <si>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</si>
  <si>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HRVATSKA RADIOTELEVIZIJA                                                        </t>
  </si>
  <si>
    <t>68419124305</t>
  </si>
  <si>
    <t xml:space="preserve">32339     </t>
  </si>
  <si>
    <t xml:space="preserve">OSTALE USLUGE PROMIDŽBE I INFORMIRANJA                                                                                                                                                                  </t>
  </si>
  <si>
    <t xml:space="preserve">PAJO D.O.O.                                                                     </t>
  </si>
  <si>
    <t>37008532093</t>
  </si>
  <si>
    <t xml:space="preserve">ITALUNION d.o.o.                                                                </t>
  </si>
  <si>
    <t xml:space="preserve">32251     </t>
  </si>
  <si>
    <t xml:space="preserve"> SITNI INVENTAR                                                                                                                                                                                         </t>
  </si>
  <si>
    <t xml:space="preserve">VODOVOD PULA D.O.O.                                                             </t>
  </si>
  <si>
    <t>19798348108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</si>
  <si>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</si>
  <si>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</si>
  <si>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PEVEX DD                                                                        </t>
  </si>
  <si>
    <t xml:space="preserve">SESVETE                                                     </t>
  </si>
  <si>
    <t xml:space="preserve">DANIJEL TRAVEL d.o.o.                                                           </t>
  </si>
  <si>
    <t>55418557903</t>
  </si>
  <si>
    <t xml:space="preserve">Pazin                                                       </t>
  </si>
  <si>
    <t xml:space="preserve">329992    </t>
  </si>
  <si>
    <t xml:space="preserve">OSTALI RASHODI - IZLETI UČENIKA                                                                                                                                                                         </t>
  </si>
  <si>
    <t xml:space="preserve">NOVI LIST novinsko nakladničko dioničko društvo                                 </t>
  </si>
  <si>
    <t>44110106406</t>
  </si>
  <si>
    <t xml:space="preserve">23299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</si>
  <si>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</si>
  <si>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PIK VRBOVEC plus d.o.o.                                                         </t>
  </si>
  <si>
    <t>41976933718</t>
  </si>
  <si>
    <t xml:space="preserve">VRBOVEC                                                     </t>
  </si>
  <si>
    <t xml:space="preserve">32224     </t>
  </si>
  <si>
    <t xml:space="preserve">NAMIRNICE - ŠKOLSKA KUHINJA                                                                                                                                                                             </t>
  </si>
  <si>
    <t xml:space="preserve">VINDIJA, D.D. - PREHRAMBENA INDUSTRIJA                                          </t>
  </si>
  <si>
    <t>44138062462</t>
  </si>
  <si>
    <t xml:space="preserve">VARAŽDIN 42000                                              </t>
  </si>
  <si>
    <t xml:space="preserve">NUTKO J.D.O.O.                                                                  </t>
  </si>
  <si>
    <t>55705703111</t>
  </si>
  <si>
    <t xml:space="preserve">DONJI PUSTAKOVEC 40323                                      </t>
  </si>
  <si>
    <t xml:space="preserve">FINE FOOD FAMILY GROUP D.O.O.                                                   </t>
  </si>
  <si>
    <t>95514756758</t>
  </si>
  <si>
    <t xml:space="preserve">GALIŽANA                                                    </t>
  </si>
  <si>
    <t xml:space="preserve">ALBI društvo s ograničenom odgovornošću za trgovinu i usluge                    </t>
  </si>
  <si>
    <t>74376972925</t>
  </si>
  <si>
    <t xml:space="preserve">52216 Galižana                                              </t>
  </si>
  <si>
    <t>IZVJEŠĆE O TROŠENJU SREDSTAVA ZA LISTOPAD 2024.</t>
  </si>
  <si>
    <t>OSTALE USLUGE ZA KOMUNIKACIJU I PRIJEVOZ</t>
  </si>
  <si>
    <t>ZAPOSLENICI</t>
  </si>
  <si>
    <t>3111, 3121</t>
  </si>
  <si>
    <t>3212</t>
  </si>
  <si>
    <t>NAKNADE ZA PRIJEVOZ</t>
  </si>
  <si>
    <t>POREZI, DOPRINOSI</t>
  </si>
  <si>
    <t>3141, 3151, 3162</t>
  </si>
  <si>
    <t>3211</t>
  </si>
  <si>
    <t>SLUŽBENA PUTOVANJA</t>
  </si>
  <si>
    <t>POREZ NA DOHODAK, MIO, ZO</t>
  </si>
  <si>
    <t>3214</t>
  </si>
  <si>
    <t>JUBILARNE NAGRADE</t>
  </si>
  <si>
    <t>UKUPNO (€)</t>
  </si>
  <si>
    <t>32211</t>
  </si>
  <si>
    <t>38967655335</t>
  </si>
  <si>
    <t>73660371074</t>
  </si>
  <si>
    <t>86942287381</t>
  </si>
  <si>
    <t>74115235791</t>
  </si>
  <si>
    <t>58176662323</t>
  </si>
  <si>
    <t>15554218499</t>
  </si>
  <si>
    <t xml:space="preserve">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</si>
</sst>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/>
    <xf numFmtId="0" fontId="1" fillId="0" borderId="2" xfId="0" applyFont="1" applyBorder="1"/>
    <xf numFmtId="49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3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D08E-D7CD-4C1E-AB5C-769392F3918F}">
  <sheetPr>
    <pageSetUpPr fitToPage="1"/>
  </sheetPr>
  <dimension ref="A2:G53"/>
  <sheetViews>
    <sheetView tabSelected="1" topLeftCell="A7" workbookViewId="0">
      <selection activeCell="C41" sqref="C41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5.28515625" style="6" customWidth="1"/>
    <col min="4" max="4" width="17.5703125" style="1" customWidth="1"/>
    <col min="5" max="5" width="15.7109375" style="8" customWidth="1"/>
    <col min="6" max="6" width="15.5703125" style="6" customWidth="1"/>
    <col min="7" max="7" width="96.8554687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customHeight="1" x14ac:dyDescent="0.3">
      <c r="A6" s="18" t="s">
        <v>136</v>
      </c>
      <c r="B6" s="17"/>
      <c r="C6" s="17"/>
      <c r="D6" s="17"/>
      <c r="E6" s="17"/>
      <c r="F6" s="17"/>
      <c r="G6" s="17"/>
    </row>
    <row r="10" spans="1:7" x14ac:dyDescent="0.2">
      <c r="A10" s="4"/>
      <c r="B10" s="5" t="s">
        <v>3</v>
      </c>
      <c r="C10" s="7" t="s">
        <v>4</v>
      </c>
      <c r="D10" s="5" t="s">
        <v>5</v>
      </c>
      <c r="E10" s="9" t="s">
        <v>6</v>
      </c>
      <c r="F10" s="7" t="s">
        <v>7</v>
      </c>
      <c r="G10" s="5"/>
    </row>
    <row r="11" spans="1:7" x14ac:dyDescent="0.2">
      <c r="A11" s="14"/>
      <c r="B11" s="1" t="s">
        <v>8</v>
      </c>
      <c r="C11" s="6" t="s">
        <v>9</v>
      </c>
      <c r="D11" s="1" t="s">
        <v>10</v>
      </c>
      <c r="E11" s="19">
        <v>162.06</v>
      </c>
      <c r="F11" s="6" t="s">
        <v>11</v>
      </c>
      <c r="G11" s="1" t="s">
        <v>12</v>
      </c>
    </row>
    <row r="12" spans="1:7" x14ac:dyDescent="0.2">
      <c r="A12" s="14"/>
      <c r="B12" s="1" t="s">
        <v>133</v>
      </c>
      <c r="C12" s="6" t="s">
        <v>134</v>
      </c>
      <c r="D12" s="1" t="s">
        <v>135</v>
      </c>
      <c r="E12" s="19">
        <v>1328.56</v>
      </c>
      <c r="F12" s="6" t="s">
        <v>122</v>
      </c>
      <c r="G12" s="1" t="s">
        <v>123</v>
      </c>
    </row>
    <row r="13" spans="1:7" x14ac:dyDescent="0.2">
      <c r="A13" s="14"/>
      <c r="B13" s="1" t="s">
        <v>23</v>
      </c>
      <c r="C13" s="6" t="s">
        <v>24</v>
      </c>
      <c r="D13" s="1" t="s">
        <v>25</v>
      </c>
      <c r="E13" s="19">
        <v>883.4899999999999</v>
      </c>
      <c r="F13" s="6" t="s">
        <v>26</v>
      </c>
      <c r="G13" s="1" t="s">
        <v>27</v>
      </c>
    </row>
    <row r="14" spans="1:7" x14ac:dyDescent="0.2">
      <c r="A14" s="14"/>
      <c r="B14" s="1" t="s">
        <v>74</v>
      </c>
      <c r="C14" s="6" t="s">
        <v>75</v>
      </c>
      <c r="D14" s="1" t="s">
        <v>25</v>
      </c>
      <c r="E14" s="19">
        <v>183</v>
      </c>
      <c r="F14" s="6" t="s">
        <v>35</v>
      </c>
      <c r="G14" s="1" t="s">
        <v>36</v>
      </c>
    </row>
    <row r="15" spans="1:7" x14ac:dyDescent="0.2">
      <c r="A15" s="14"/>
      <c r="B15" s="1" t="s">
        <v>82</v>
      </c>
      <c r="C15" s="6" t="s">
        <v>83</v>
      </c>
      <c r="D15" s="1" t="s">
        <v>19</v>
      </c>
      <c r="E15" s="19">
        <v>363.99</v>
      </c>
      <c r="F15" s="6" t="s">
        <v>84</v>
      </c>
      <c r="G15" s="1" t="s">
        <v>85</v>
      </c>
    </row>
    <row r="16" spans="1:7" x14ac:dyDescent="0.2">
      <c r="A16" s="14"/>
      <c r="B16" s="1" t="s">
        <v>69</v>
      </c>
      <c r="C16" s="6" t="s">
        <v>70</v>
      </c>
      <c r="D16" s="1" t="s">
        <v>71</v>
      </c>
      <c r="E16" s="19">
        <v>46.24</v>
      </c>
      <c r="F16" s="6" t="s">
        <v>72</v>
      </c>
      <c r="G16" s="1" t="s">
        <v>73</v>
      </c>
    </row>
    <row r="17" spans="1:7" x14ac:dyDescent="0.2">
      <c r="A17" s="14"/>
      <c r="B17" s="1" t="s">
        <v>110</v>
      </c>
      <c r="C17" s="6" t="s">
        <v>111</v>
      </c>
      <c r="D17" s="1" t="s">
        <v>112</v>
      </c>
      <c r="E17" s="19">
        <v>2740</v>
      </c>
      <c r="F17" s="6" t="s">
        <v>113</v>
      </c>
      <c r="G17" s="1" t="s">
        <v>114</v>
      </c>
    </row>
    <row r="18" spans="1:7" x14ac:dyDescent="0.2">
      <c r="A18" s="14"/>
      <c r="B18" s="1" t="s">
        <v>61</v>
      </c>
      <c r="C18" s="6" t="s">
        <v>62</v>
      </c>
      <c r="D18" s="1" t="s">
        <v>63</v>
      </c>
      <c r="E18" s="19">
        <v>190.36</v>
      </c>
      <c r="F18" s="6" t="s">
        <v>47</v>
      </c>
      <c r="G18" s="1" t="s">
        <v>48</v>
      </c>
    </row>
    <row r="19" spans="1:7" x14ac:dyDescent="0.2">
      <c r="A19" s="14"/>
      <c r="B19" s="1" t="s">
        <v>41</v>
      </c>
      <c r="C19" s="6" t="s">
        <v>42</v>
      </c>
      <c r="D19" s="1" t="s">
        <v>32</v>
      </c>
      <c r="E19" s="19">
        <v>9665.1</v>
      </c>
      <c r="F19" s="6" t="s">
        <v>43</v>
      </c>
      <c r="G19" s="1" t="s">
        <v>137</v>
      </c>
    </row>
    <row r="20" spans="1:7" x14ac:dyDescent="0.2">
      <c r="A20" s="14"/>
      <c r="B20" s="1" t="s">
        <v>37</v>
      </c>
      <c r="C20" s="6" t="s">
        <v>38</v>
      </c>
      <c r="D20" s="1" t="s">
        <v>32</v>
      </c>
      <c r="E20" s="19">
        <v>11.620000000000001</v>
      </c>
      <c r="F20" s="6" t="s">
        <v>39</v>
      </c>
      <c r="G20" s="1" t="s">
        <v>40</v>
      </c>
    </row>
    <row r="21" spans="1:7" x14ac:dyDescent="0.2">
      <c r="A21" s="14"/>
      <c r="B21" s="1" t="s">
        <v>130</v>
      </c>
      <c r="C21" s="6" t="s">
        <v>131</v>
      </c>
      <c r="D21" s="1" t="s">
        <v>132</v>
      </c>
      <c r="E21" s="19">
        <v>2571.81</v>
      </c>
      <c r="F21" s="6" t="s">
        <v>122</v>
      </c>
      <c r="G21" s="1" t="s">
        <v>123</v>
      </c>
    </row>
    <row r="22" spans="1:7" x14ac:dyDescent="0.2">
      <c r="A22" s="14"/>
      <c r="B22" s="1" t="s">
        <v>31</v>
      </c>
      <c r="C22" s="6" t="s">
        <v>155</v>
      </c>
      <c r="D22" s="1" t="s">
        <v>32</v>
      </c>
      <c r="E22" s="19">
        <v>87.25</v>
      </c>
      <c r="F22" s="6" t="s">
        <v>33</v>
      </c>
      <c r="G22" s="1" t="s">
        <v>34</v>
      </c>
    </row>
    <row r="23" spans="1:7" x14ac:dyDescent="0.2">
      <c r="A23" s="14"/>
      <c r="B23" s="1" t="s">
        <v>28</v>
      </c>
      <c r="C23" s="6" t="s">
        <v>156</v>
      </c>
      <c r="D23" s="1" t="s">
        <v>19</v>
      </c>
      <c r="E23" s="19">
        <v>175.68</v>
      </c>
      <c r="F23" s="6" t="s">
        <v>29</v>
      </c>
      <c r="G23" s="1" t="s">
        <v>30</v>
      </c>
    </row>
    <row r="24" spans="1:7" x14ac:dyDescent="0.2">
      <c r="A24" s="14"/>
      <c r="B24" s="1" t="s">
        <v>91</v>
      </c>
      <c r="C24" s="6" t="s">
        <v>92</v>
      </c>
      <c r="D24" s="1" t="s">
        <v>10</v>
      </c>
      <c r="E24" s="19">
        <v>291.25</v>
      </c>
      <c r="F24" s="6" t="s">
        <v>93</v>
      </c>
      <c r="G24" s="1" t="s">
        <v>94</v>
      </c>
    </row>
    <row r="25" spans="1:7" x14ac:dyDescent="0.2">
      <c r="A25" s="14"/>
      <c r="B25" s="1" t="s">
        <v>64</v>
      </c>
      <c r="C25" s="6" t="s">
        <v>65</v>
      </c>
      <c r="D25" s="1" t="s">
        <v>66</v>
      </c>
      <c r="E25" s="19">
        <v>8.4</v>
      </c>
      <c r="F25" s="6" t="s">
        <v>67</v>
      </c>
      <c r="G25" s="1" t="s">
        <v>68</v>
      </c>
    </row>
    <row r="26" spans="1:7" x14ac:dyDescent="0.2">
      <c r="A26" s="14"/>
      <c r="B26" s="1" t="s">
        <v>95</v>
      </c>
      <c r="C26" s="6" t="s">
        <v>96</v>
      </c>
      <c r="D26" s="1" t="s">
        <v>10</v>
      </c>
      <c r="E26" s="19">
        <v>10.62</v>
      </c>
      <c r="F26" s="6" t="s">
        <v>97</v>
      </c>
      <c r="G26" s="1" t="s">
        <v>98</v>
      </c>
    </row>
    <row r="27" spans="1:7" x14ac:dyDescent="0.2">
      <c r="A27" s="14"/>
      <c r="B27" s="1" t="s">
        <v>22</v>
      </c>
      <c r="C27" s="6" t="s">
        <v>154</v>
      </c>
      <c r="D27" s="1" t="s">
        <v>19</v>
      </c>
      <c r="E27" s="19">
        <v>56.9</v>
      </c>
      <c r="F27" s="6" t="s">
        <v>20</v>
      </c>
      <c r="G27" s="1" t="s">
        <v>21</v>
      </c>
    </row>
    <row r="28" spans="1:7" x14ac:dyDescent="0.2">
      <c r="A28" s="14"/>
      <c r="B28" s="1" t="s">
        <v>45</v>
      </c>
      <c r="C28" s="6" t="s">
        <v>46</v>
      </c>
      <c r="D28" s="1" t="s">
        <v>32</v>
      </c>
      <c r="E28" s="19">
        <v>162.5</v>
      </c>
      <c r="F28" s="6" t="s">
        <v>47</v>
      </c>
      <c r="G28" s="1" t="s">
        <v>48</v>
      </c>
    </row>
    <row r="29" spans="1:7" x14ac:dyDescent="0.2">
      <c r="A29" s="14"/>
      <c r="B29" s="1" t="s">
        <v>101</v>
      </c>
      <c r="C29" s="6" t="s">
        <v>153</v>
      </c>
      <c r="D29" s="1" t="s">
        <v>32</v>
      </c>
      <c r="E29" s="19">
        <v>306.16000000000003</v>
      </c>
      <c r="F29" s="6" t="s">
        <v>102</v>
      </c>
      <c r="G29" s="1" t="s">
        <v>103</v>
      </c>
    </row>
    <row r="30" spans="1:7" x14ac:dyDescent="0.2">
      <c r="A30" s="14"/>
      <c r="B30" s="1" t="s">
        <v>79</v>
      </c>
      <c r="C30" s="6" t="s">
        <v>80</v>
      </c>
      <c r="D30" s="1" t="s">
        <v>81</v>
      </c>
      <c r="E30" s="19">
        <v>4.6500000000000004</v>
      </c>
      <c r="F30" s="6" t="s">
        <v>26</v>
      </c>
      <c r="G30" s="1" t="s">
        <v>27</v>
      </c>
    </row>
    <row r="31" spans="1:7" x14ac:dyDescent="0.2">
      <c r="A31" s="14"/>
      <c r="B31" s="1" t="s">
        <v>52</v>
      </c>
      <c r="C31" s="6" t="s">
        <v>53</v>
      </c>
      <c r="D31" s="1" t="s">
        <v>54</v>
      </c>
      <c r="E31" s="19">
        <v>62.5</v>
      </c>
      <c r="F31" s="6" t="s">
        <v>47</v>
      </c>
      <c r="G31" s="1" t="s">
        <v>48</v>
      </c>
    </row>
    <row r="32" spans="1:7" x14ac:dyDescent="0.2">
      <c r="A32" s="14"/>
      <c r="B32" s="1" t="s">
        <v>17</v>
      </c>
      <c r="C32" s="6" t="s">
        <v>18</v>
      </c>
      <c r="D32" s="1" t="s">
        <v>19</v>
      </c>
      <c r="E32" s="19">
        <v>32.700000000000003</v>
      </c>
      <c r="F32" s="6" t="s">
        <v>20</v>
      </c>
      <c r="G32" s="1" t="s">
        <v>21</v>
      </c>
    </row>
    <row r="33" spans="1:7" x14ac:dyDescent="0.2">
      <c r="A33" s="14"/>
      <c r="B33" s="1" t="s">
        <v>57</v>
      </c>
      <c r="C33" s="6" t="s">
        <v>58</v>
      </c>
      <c r="D33" s="1" t="s">
        <v>19</v>
      </c>
      <c r="E33" s="19">
        <v>215.9</v>
      </c>
      <c r="F33" s="6" t="s">
        <v>150</v>
      </c>
      <c r="G33" s="1" t="s">
        <v>90</v>
      </c>
    </row>
    <row r="34" spans="1:7" x14ac:dyDescent="0.2">
      <c r="A34" s="14"/>
      <c r="B34" s="1" t="s">
        <v>87</v>
      </c>
      <c r="C34" s="6" t="s">
        <v>88</v>
      </c>
      <c r="D34" s="1" t="s">
        <v>10</v>
      </c>
      <c r="E34" s="19">
        <v>473.17999999999995</v>
      </c>
      <c r="F34" s="6" t="s">
        <v>89</v>
      </c>
      <c r="G34" s="1" t="s">
        <v>90</v>
      </c>
    </row>
    <row r="35" spans="1:7" x14ac:dyDescent="0.2">
      <c r="A35" s="14"/>
      <c r="B35" s="1" t="s">
        <v>115</v>
      </c>
      <c r="C35" s="6" t="s">
        <v>116</v>
      </c>
      <c r="D35" s="1" t="s">
        <v>54</v>
      </c>
      <c r="E35" s="19">
        <v>40</v>
      </c>
      <c r="F35" s="6" t="s">
        <v>117</v>
      </c>
      <c r="G35" s="1" t="s">
        <v>118</v>
      </c>
    </row>
    <row r="36" spans="1:7" x14ac:dyDescent="0.2">
      <c r="A36" s="14"/>
      <c r="B36" s="1" t="s">
        <v>127</v>
      </c>
      <c r="C36" s="6" t="s">
        <v>128</v>
      </c>
      <c r="D36" s="1" t="s">
        <v>129</v>
      </c>
      <c r="E36" s="19">
        <v>194.13</v>
      </c>
      <c r="F36" s="6" t="s">
        <v>122</v>
      </c>
      <c r="G36" s="1" t="s">
        <v>123</v>
      </c>
    </row>
    <row r="37" spans="1:7" x14ac:dyDescent="0.2">
      <c r="A37" s="14"/>
      <c r="B37" s="1" t="s">
        <v>99</v>
      </c>
      <c r="C37" s="6" t="s">
        <v>100</v>
      </c>
      <c r="D37" s="1" t="s">
        <v>32</v>
      </c>
      <c r="E37" s="19">
        <v>21.6</v>
      </c>
      <c r="F37" s="6" t="s">
        <v>59</v>
      </c>
      <c r="G37" s="1" t="s">
        <v>60</v>
      </c>
    </row>
    <row r="38" spans="1:7" x14ac:dyDescent="0.2">
      <c r="A38" s="14"/>
      <c r="B38" s="1" t="s">
        <v>108</v>
      </c>
      <c r="C38" s="6" t="s">
        <v>152</v>
      </c>
      <c r="D38" s="1" t="s">
        <v>109</v>
      </c>
      <c r="E38" s="19">
        <v>80.75</v>
      </c>
      <c r="F38" s="6" t="s">
        <v>102</v>
      </c>
      <c r="G38" s="1" t="s">
        <v>103</v>
      </c>
    </row>
    <row r="39" spans="1:7" x14ac:dyDescent="0.2">
      <c r="A39" s="14"/>
      <c r="B39" s="1" t="s">
        <v>119</v>
      </c>
      <c r="C39" s="6" t="s">
        <v>120</v>
      </c>
      <c r="D39" s="1" t="s">
        <v>121</v>
      </c>
      <c r="E39" s="19">
        <v>947.65000000000009</v>
      </c>
      <c r="F39" s="6" t="s">
        <v>122</v>
      </c>
      <c r="G39" s="1" t="s">
        <v>123</v>
      </c>
    </row>
    <row r="40" spans="1:7" x14ac:dyDescent="0.2">
      <c r="A40" s="14"/>
      <c r="B40" s="1" t="s">
        <v>86</v>
      </c>
      <c r="C40" s="6" t="s">
        <v>157</v>
      </c>
      <c r="D40" s="1" t="s">
        <v>32</v>
      </c>
      <c r="E40" s="19">
        <v>282</v>
      </c>
      <c r="F40" s="6" t="s">
        <v>47</v>
      </c>
      <c r="G40" s="1" t="s">
        <v>48</v>
      </c>
    </row>
    <row r="41" spans="1:7" x14ac:dyDescent="0.2">
      <c r="A41" s="14"/>
      <c r="B41" s="1" t="s">
        <v>55</v>
      </c>
      <c r="C41" s="6" t="s">
        <v>56</v>
      </c>
      <c r="D41" s="1" t="s">
        <v>32</v>
      </c>
      <c r="E41" s="19">
        <v>74.66</v>
      </c>
      <c r="F41" s="6" t="s">
        <v>39</v>
      </c>
      <c r="G41" s="1" t="s">
        <v>40</v>
      </c>
    </row>
    <row r="42" spans="1:7" x14ac:dyDescent="0.2">
      <c r="A42" s="14"/>
      <c r="B42" s="1" t="s">
        <v>76</v>
      </c>
      <c r="C42" s="6" t="s">
        <v>151</v>
      </c>
      <c r="D42" s="1" t="s">
        <v>10</v>
      </c>
      <c r="E42" s="19">
        <v>52</v>
      </c>
      <c r="F42" s="6" t="s">
        <v>77</v>
      </c>
      <c r="G42" s="1" t="s">
        <v>78</v>
      </c>
    </row>
    <row r="43" spans="1:7" x14ac:dyDescent="0.2">
      <c r="A43" s="14"/>
      <c r="B43" s="1" t="s">
        <v>124</v>
      </c>
      <c r="C43" s="6" t="s">
        <v>125</v>
      </c>
      <c r="D43" s="1" t="s">
        <v>126</v>
      </c>
      <c r="E43" s="19">
        <v>3238.63</v>
      </c>
      <c r="F43" s="6" t="s">
        <v>122</v>
      </c>
      <c r="G43" s="1" t="s">
        <v>123</v>
      </c>
    </row>
    <row r="44" spans="1:7" x14ac:dyDescent="0.2">
      <c r="A44" s="14"/>
      <c r="B44" s="1" t="s">
        <v>49</v>
      </c>
      <c r="C44" s="6" t="s">
        <v>50</v>
      </c>
      <c r="D44" s="1" t="s">
        <v>51</v>
      </c>
      <c r="E44" s="19">
        <v>49.45</v>
      </c>
      <c r="F44" s="6" t="s">
        <v>39</v>
      </c>
      <c r="G44" s="1" t="s">
        <v>40</v>
      </c>
    </row>
    <row r="45" spans="1:7" x14ac:dyDescent="0.2">
      <c r="A45" s="14"/>
      <c r="B45" s="1" t="s">
        <v>104</v>
      </c>
      <c r="C45" s="6" t="s">
        <v>105</v>
      </c>
      <c r="D45" s="1" t="s">
        <v>32</v>
      </c>
      <c r="E45" s="19">
        <v>71.55</v>
      </c>
      <c r="F45" s="6" t="s">
        <v>106</v>
      </c>
      <c r="G45" s="1" t="s">
        <v>107</v>
      </c>
    </row>
    <row r="46" spans="1:7" x14ac:dyDescent="0.2">
      <c r="A46" s="14"/>
      <c r="B46" s="1" t="s">
        <v>13</v>
      </c>
      <c r="C46" s="6" t="s">
        <v>14</v>
      </c>
      <c r="D46" s="1" t="s">
        <v>10</v>
      </c>
      <c r="E46" s="19">
        <v>58.03</v>
      </c>
      <c r="F46" s="6" t="s">
        <v>15</v>
      </c>
      <c r="G46" s="1" t="s">
        <v>16</v>
      </c>
    </row>
    <row r="47" spans="1:7" x14ac:dyDescent="0.2">
      <c r="A47" s="14"/>
      <c r="B47" s="1" t="s">
        <v>138</v>
      </c>
      <c r="E47" s="19">
        <f>8998.43+80422.86</f>
        <v>89421.290000000008</v>
      </c>
      <c r="F47" s="6" t="s">
        <v>139</v>
      </c>
      <c r="G47" s="1" t="s">
        <v>44</v>
      </c>
    </row>
    <row r="48" spans="1:7" x14ac:dyDescent="0.2">
      <c r="A48" s="14"/>
      <c r="B48" s="1" t="s">
        <v>138</v>
      </c>
      <c r="E48" s="19">
        <f>545.26+3576.41</f>
        <v>4121.67</v>
      </c>
      <c r="F48" s="6" t="s">
        <v>140</v>
      </c>
      <c r="G48" s="1" t="s">
        <v>141</v>
      </c>
    </row>
    <row r="49" spans="1:7" x14ac:dyDescent="0.2">
      <c r="A49" s="14"/>
      <c r="B49" s="1" t="s">
        <v>138</v>
      </c>
      <c r="E49" s="19">
        <v>334</v>
      </c>
      <c r="F49" s="6" t="s">
        <v>144</v>
      </c>
      <c r="G49" s="1" t="s">
        <v>145</v>
      </c>
    </row>
    <row r="50" spans="1:7" x14ac:dyDescent="0.2">
      <c r="A50" s="14"/>
      <c r="B50" s="1" t="s">
        <v>138</v>
      </c>
      <c r="E50" s="19">
        <v>2040</v>
      </c>
      <c r="F50" s="6" t="s">
        <v>147</v>
      </c>
      <c r="G50" s="1" t="s">
        <v>148</v>
      </c>
    </row>
    <row r="51" spans="1:7" x14ac:dyDescent="0.2">
      <c r="A51" s="14"/>
      <c r="B51" s="1" t="s">
        <v>142</v>
      </c>
      <c r="E51" s="19">
        <f>4927.37+22591.42+18703.25+10338.93+736.9</f>
        <v>57297.869999999995</v>
      </c>
      <c r="F51" s="6" t="s">
        <v>143</v>
      </c>
      <c r="G51" s="1" t="s">
        <v>146</v>
      </c>
    </row>
    <row r="52" spans="1:7" x14ac:dyDescent="0.2">
      <c r="A52" s="15"/>
      <c r="B52" s="3"/>
      <c r="C52" s="10"/>
      <c r="D52" s="3" t="s">
        <v>149</v>
      </c>
      <c r="E52" s="20">
        <f>SUM(E11:E51)</f>
        <v>178359.2</v>
      </c>
      <c r="F52" s="10"/>
      <c r="G52" s="3"/>
    </row>
    <row r="53" spans="1:7" x14ac:dyDescent="0.2">
      <c r="A53" s="16"/>
      <c r="B53" s="11"/>
      <c r="C53" s="12"/>
      <c r="D53" s="11"/>
      <c r="E53" s="13"/>
      <c r="F53" s="12"/>
      <c r="G53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datumima</vt:lpstr>
      <vt:lpstr>'po datumima'!Print_Area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Vitasović Kliba</dc:creator>
  <cp:lastModifiedBy>Kristina Vitasović Kliba</cp:lastModifiedBy>
  <dcterms:created xsi:type="dcterms:W3CDTF">2024-11-19T09:04:45Z</dcterms:created>
  <dcterms:modified xsi:type="dcterms:W3CDTF">2024-11-19T10:53:05Z</dcterms:modified>
</cp:coreProperties>
</file>