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la\Documents\Dokumenti Kristina\"/>
    </mc:Choice>
  </mc:AlternateContent>
  <xr:revisionPtr revIDLastSave="0" documentId="13_ncr:1_{F6812BC7-2B3D-4A3E-A1DD-F62AA87EDA83}" xr6:coauthVersionLast="36" xr6:coauthVersionMax="36" xr10:uidLastSave="{00000000-0000-0000-0000-000000000000}"/>
  <bookViews>
    <workbookView xWindow="0" yWindow="0" windowWidth="11295" windowHeight="11040" xr2:uid="{D5A45DE0-F73F-4937-A4FA-AD80B8EF23FC}"/>
  </bookViews>
  <sheets>
    <sheet name="po datumima" sheetId="1" r:id="rId1"/>
  </sheets>
  <definedNames>
    <definedName name="_xlnm._FilterDatabase" localSheetId="0" hidden="1">'po datumima'!$A$10:$G$10</definedName>
    <definedName name="_xlnm.Print_Area" localSheetId="0">'po datumima'!$A$1:$G$40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5" i="1"/>
  <c r="E37" i="1"/>
</calcChain>
</file>

<file path=xl/sharedStrings.xml><?xml version="1.0" encoding="utf-8"?>
<sst xmlns="http://schemas.openxmlformats.org/spreadsheetml/2006/main" count="136" uniqueCount="109">
  <si>
    <t>Naziv škole: OŠ Vodnjan - SE Dignano</t>
  </si>
  <si>
    <t xml:space="preserve">Adresa: Ulica Žuka 6 - Via delle Ginestre 6 </t>
  </si>
  <si>
    <t>OIB: 67897223243</t>
  </si>
  <si>
    <t>primatelj</t>
  </si>
  <si>
    <t>OIB</t>
  </si>
  <si>
    <t>mjesto</t>
  </si>
  <si>
    <t>plaćeni iznos</t>
  </si>
  <si>
    <t>konto</t>
  </si>
  <si>
    <t xml:space="preserve">LUKVEL, društvo s ograničenom odgovornošću za trgovinu i proizvodnju            </t>
  </si>
  <si>
    <t>42927423078</t>
  </si>
  <si>
    <t xml:space="preserve">ZAGREB 10000                                                </t>
  </si>
  <si>
    <t xml:space="preserve">422731    </t>
  </si>
  <si>
    <t xml:space="preserve">OSTALA OPREMA - UČILA                                                                                                                                                                                   </t>
  </si>
  <si>
    <t xml:space="preserve">HEP - OPSKRBA D.O.O.                                                            </t>
  </si>
  <si>
    <t>63073332379</t>
  </si>
  <si>
    <t xml:space="preserve">ZAGREB                                                      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</si>
  <si>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</si>
  <si>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</si>
  <si>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CONTRADA D.O.O.                                                                 </t>
  </si>
  <si>
    <t>67506743047</t>
  </si>
  <si>
    <t xml:space="preserve">VODNJAN                                                     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</si>
  <si>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</si>
  <si>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</si>
  <si>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 xml:space="preserve">DOKUMENT IT d.o.o. za informatička rješenja                                     </t>
  </si>
  <si>
    <t>45392055435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</si>
  <si>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</si>
  <si>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</si>
  <si>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HP - HRVATSKA POŠTA D.D.                                                        </t>
  </si>
  <si>
    <t>87311810356</t>
  </si>
  <si>
    <t xml:space="preserve">VELIKA GORICA                                               </t>
  </si>
  <si>
    <t xml:space="preserve">32313     </t>
  </si>
  <si>
    <t xml:space="preserve">POŠTARINA                                                                                                                                                                                               </t>
  </si>
  <si>
    <t xml:space="preserve">ISTRACOM DOO                                                                    </t>
  </si>
  <si>
    <t>57677093221</t>
  </si>
  <si>
    <t xml:space="preserve">PULA                                                        </t>
  </si>
  <si>
    <t xml:space="preserve">PEEM d.o.o.                                                                     </t>
  </si>
  <si>
    <t xml:space="preserve">32241     </t>
  </si>
  <si>
    <t xml:space="preserve">MATER. I DJELOVI ZA TEKUĆE I INV.ODRŽ.GRAĐ.OBJEKATA                                                                                                                                                     </t>
  </si>
  <si>
    <t xml:space="preserve">FINANCIJSKA AGENCIJA                                                            </t>
  </si>
  <si>
    <t>85821130368</t>
  </si>
  <si>
    <t xml:space="preserve">329995    </t>
  </si>
  <si>
    <t xml:space="preserve">OSTALI RASHODI                                                                                                                                                                                          </t>
  </si>
  <si>
    <t xml:space="preserve">VODOVOD PULA D.O.O.                                                             </t>
  </si>
  <si>
    <t>19798348108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</si>
  <si>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</si>
  <si>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</si>
  <si>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A1 HRVATSKA d.o.o.                                                              </t>
  </si>
  <si>
    <t>29524210204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</si>
  <si>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</si>
  <si>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</si>
  <si>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PULAPROMET D.O.O.                                                               </t>
  </si>
  <si>
    <t>96328250067</t>
  </si>
  <si>
    <t xml:space="preserve">37221     </t>
  </si>
  <si>
    <t xml:space="preserve">SUFINANCIRANJE CIJENE PRIJEVOZA                                                                                                                                                                         </t>
  </si>
  <si>
    <t xml:space="preserve">FINE FOOD FAMILY GROUP D.O.O.                                                   </t>
  </si>
  <si>
    <t>95514756758</t>
  </si>
  <si>
    <t xml:space="preserve">GALIŽANA                                                    </t>
  </si>
  <si>
    <t xml:space="preserve">LA-VOR TRADE D.O.O.                                                             </t>
  </si>
  <si>
    <t>17617518061</t>
  </si>
  <si>
    <t xml:space="preserve">BUZET                                                       </t>
  </si>
  <si>
    <t xml:space="preserve">PIK VRBOVEC plus d.o.o.                                                         </t>
  </si>
  <si>
    <t>41976933718</t>
  </si>
  <si>
    <t xml:space="preserve">VRBOVEC                                                     </t>
  </si>
  <si>
    <t xml:space="preserve">ALBI društvo s ograničenom odgovornošću za trgovinu i usluge                    </t>
  </si>
  <si>
    <t>74376972925</t>
  </si>
  <si>
    <t xml:space="preserve">52216 Galižana                                              </t>
  </si>
  <si>
    <t xml:space="preserve">HRVATSKA RADIOTELEVIZIJA                                                        </t>
  </si>
  <si>
    <t>68419124305</t>
  </si>
  <si>
    <t xml:space="preserve">32339     </t>
  </si>
  <si>
    <t xml:space="preserve">OSTALE USLUGE PROMIDŽBE I INFORMIRANJA                                                                                                                                                                  </t>
  </si>
  <si>
    <t xml:space="preserve">VINDIJA, D.D. - PREHRAMBENA INDUSTRIJA                                          </t>
  </si>
  <si>
    <t>44138062462</t>
  </si>
  <si>
    <t xml:space="preserve">VARAŽDIN 42000                                              </t>
  </si>
  <si>
    <t xml:space="preserve">CROATIA OSIGURANJE                                                              </t>
  </si>
  <si>
    <t>26187994862</t>
  </si>
  <si>
    <t xml:space="preserve">32923     </t>
  </si>
  <si>
    <t xml:space="preserve">PREMIJE OSIGURANJA ZAPOSLENIH                                                                                                                                                                           </t>
  </si>
  <si>
    <t xml:space="preserve">LEPRINKA D.O.O.                                                                 </t>
  </si>
  <si>
    <t>27332507825</t>
  </si>
  <si>
    <t xml:space="preserve">RIJEKA                                                      </t>
  </si>
  <si>
    <t xml:space="preserve">TECHNIC TEAM                                                                    </t>
  </si>
  <si>
    <t>58024236632</t>
  </si>
  <si>
    <t xml:space="preserve">32391     </t>
  </si>
  <si>
    <t xml:space="preserve">GRAFIČKE I TISKARSKE USLUGE, USLUGE KOPIRANJA I SLIČNO                                                                                                                                                  </t>
  </si>
  <si>
    <t xml:space="preserve">LIHA INVEST D.O.O.                                                              </t>
  </si>
  <si>
    <t>67183498043</t>
  </si>
  <si>
    <t xml:space="preserve">32244     </t>
  </si>
  <si>
    <t xml:space="preserve">OSTALI MATERIJAL I DIJELOVI ZA TEKUĆE I INVEST. ODRŽAVANJE                                                                                                                                              </t>
  </si>
  <si>
    <t>IZVJEŠĆE O TROŠENJU SREDSTAVA ZA KOLOVOZ 2024.</t>
  </si>
  <si>
    <t>KONTO NAZIV</t>
  </si>
  <si>
    <t>28019763406</t>
  </si>
  <si>
    <t>ZAPOSLENICI</t>
  </si>
  <si>
    <t>ZAGREBAČKA BANKA D.D.</t>
  </si>
  <si>
    <t>92963223473</t>
  </si>
  <si>
    <t xml:space="preserve">34311     </t>
  </si>
  <si>
    <t xml:space="preserve">USLUGE BANAKA                                                                                                                                                                                           </t>
  </si>
  <si>
    <t>ZAGREB</t>
  </si>
  <si>
    <t>3214</t>
  </si>
  <si>
    <t xml:space="preserve">NAKNADE TROŠKOVA ZAPOSLENIMA                                                                                                                                                                     </t>
  </si>
  <si>
    <t>3111</t>
  </si>
  <si>
    <t>OBVEZE ZA ZAPOSLENE - NETO PLAĆA</t>
  </si>
  <si>
    <t>3212</t>
  </si>
  <si>
    <t xml:space="preserve">NAKNADE ZA PRIJEVOZ                                                                                                                                                                            </t>
  </si>
  <si>
    <t>3141, 3151, 3162</t>
  </si>
  <si>
    <t>POREZ NA DOHODAK, DOPRINOSI IZ PLAĆE MIO, DOPRINOS ZA ZO</t>
  </si>
  <si>
    <t>POREZI I DOPRINOSI</t>
  </si>
  <si>
    <t>3211</t>
  </si>
  <si>
    <t>SLUŽBENA PUTOVANJA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</si>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</sst>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/>
    <xf numFmtId="0" fontId="1" fillId="0" borderId="2" xfId="0" applyFont="1" applyBorder="1"/>
    <xf numFmtId="49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4" fontId="1" fillId="0" borderId="0" xfId="0" applyNumberFormat="1" applyFont="1" applyAlignment="1">
      <alignment horizontal="right"/>
    </xf>
    <xf numFmtId="0" fontId="1" fillId="0" borderId="0" xfId="0" applyFont="1" applyFill="1"/>
    <xf numFmtId="4" fontId="1" fillId="0" borderId="0" xfId="0" applyNumberFormat="1" applyFont="1" applyFill="1" applyAlignment="1">
      <alignment horizontal="right"/>
    </xf>
    <xf numFmtId="4" fontId="3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AA5A9-D67B-46E6-9CE7-47DE0A134108}">
  <sheetPr>
    <pageSetUpPr fitToPage="1"/>
  </sheetPr>
  <dimension ref="A2:G39"/>
  <sheetViews>
    <sheetView tabSelected="1" workbookViewId="0">
      <selection activeCell="F28" sqref="F28"/>
    </sheetView>
  </sheetViews>
  <sheetFormatPr defaultRowHeight="12.75" x14ac:dyDescent="0.2"/>
  <cols>
    <col min="1" max="1" width="3.7109375" style="1" customWidth="1"/>
    <col min="2" max="2" width="24.7109375" style="1" customWidth="1"/>
    <col min="3" max="3" width="12.7109375" style="6" customWidth="1"/>
    <col min="4" max="4" width="17.140625" style="1" customWidth="1"/>
    <col min="5" max="5" width="12.7109375" style="8" customWidth="1"/>
    <col min="6" max="6" width="18.42578125" style="6" customWidth="1"/>
    <col min="7" max="7" width="115" style="1" bestFit="1" customWidth="1"/>
    <col min="8" max="16384" width="9.140625" style="1"/>
  </cols>
  <sheetData>
    <row r="2" spans="1:7" ht="15.75" x14ac:dyDescent="0.25">
      <c r="A2" s="2" t="s">
        <v>0</v>
      </c>
    </row>
    <row r="3" spans="1:7" ht="15.75" x14ac:dyDescent="0.25">
      <c r="A3" s="2" t="s">
        <v>1</v>
      </c>
    </row>
    <row r="4" spans="1:7" ht="15.75" x14ac:dyDescent="0.25">
      <c r="A4" s="2" t="s">
        <v>2</v>
      </c>
    </row>
    <row r="6" spans="1:7" ht="18.75" x14ac:dyDescent="0.3">
      <c r="A6" s="17" t="s">
        <v>88</v>
      </c>
      <c r="B6" s="17"/>
      <c r="C6" s="17"/>
      <c r="D6" s="17"/>
      <c r="E6" s="17"/>
      <c r="F6" s="17"/>
      <c r="G6" s="17"/>
    </row>
    <row r="10" spans="1:7" x14ac:dyDescent="0.2">
      <c r="A10" s="4"/>
      <c r="B10" s="5" t="s">
        <v>3</v>
      </c>
      <c r="C10" s="7" t="s">
        <v>4</v>
      </c>
      <c r="D10" s="5" t="s">
        <v>5</v>
      </c>
      <c r="E10" s="9" t="s">
        <v>6</v>
      </c>
      <c r="F10" s="7" t="s">
        <v>7</v>
      </c>
      <c r="G10" s="5" t="s">
        <v>89</v>
      </c>
    </row>
    <row r="11" spans="1:7" x14ac:dyDescent="0.2">
      <c r="A11" s="14"/>
      <c r="B11" s="1" t="s">
        <v>46</v>
      </c>
      <c r="C11" s="6" t="s">
        <v>47</v>
      </c>
      <c r="D11" s="1" t="s">
        <v>15</v>
      </c>
      <c r="E11" s="18">
        <v>166.25</v>
      </c>
      <c r="F11" s="6" t="s">
        <v>48</v>
      </c>
      <c r="G11" s="1" t="s">
        <v>49</v>
      </c>
    </row>
    <row r="12" spans="1:7" x14ac:dyDescent="0.2">
      <c r="A12" s="14"/>
      <c r="B12" s="1" t="s">
        <v>63</v>
      </c>
      <c r="C12" s="6" t="s">
        <v>64</v>
      </c>
      <c r="D12" s="1" t="s">
        <v>65</v>
      </c>
      <c r="E12" s="18">
        <v>1123.75</v>
      </c>
      <c r="F12" s="6" t="s">
        <v>40</v>
      </c>
      <c r="G12" s="1" t="s">
        <v>41</v>
      </c>
    </row>
    <row r="13" spans="1:7" x14ac:dyDescent="0.2">
      <c r="A13" s="14"/>
      <c r="B13" s="1" t="s">
        <v>18</v>
      </c>
      <c r="C13" s="6" t="s">
        <v>19</v>
      </c>
      <c r="D13" s="1" t="s">
        <v>20</v>
      </c>
      <c r="E13" s="18">
        <v>196.49</v>
      </c>
      <c r="F13" s="6" t="s">
        <v>21</v>
      </c>
      <c r="G13" s="1" t="s">
        <v>22</v>
      </c>
    </row>
    <row r="14" spans="1:7" x14ac:dyDescent="0.2">
      <c r="A14" s="14"/>
      <c r="B14" s="1" t="s">
        <v>73</v>
      </c>
      <c r="C14" s="6" t="s">
        <v>74</v>
      </c>
      <c r="D14" s="1" t="s">
        <v>34</v>
      </c>
      <c r="E14" s="18">
        <v>458.49</v>
      </c>
      <c r="F14" s="6" t="s">
        <v>75</v>
      </c>
      <c r="G14" s="1" t="s">
        <v>76</v>
      </c>
    </row>
    <row r="15" spans="1:7" x14ac:dyDescent="0.2">
      <c r="A15" s="14"/>
      <c r="B15" s="1" t="s">
        <v>23</v>
      </c>
      <c r="C15" s="6" t="s">
        <v>24</v>
      </c>
      <c r="D15" s="1" t="s">
        <v>10</v>
      </c>
      <c r="E15" s="18">
        <v>380.72</v>
      </c>
      <c r="F15" s="6" t="s">
        <v>25</v>
      </c>
      <c r="G15" s="1" t="s">
        <v>26</v>
      </c>
    </row>
    <row r="16" spans="1:7" x14ac:dyDescent="0.2">
      <c r="A16" s="14"/>
      <c r="B16" s="1" t="s">
        <v>38</v>
      </c>
      <c r="C16" s="6" t="s">
        <v>39</v>
      </c>
      <c r="D16" s="1" t="s">
        <v>34</v>
      </c>
      <c r="E16" s="18">
        <v>9.9600000000000009</v>
      </c>
      <c r="F16" s="6" t="s">
        <v>40</v>
      </c>
      <c r="G16" s="1" t="s">
        <v>41</v>
      </c>
    </row>
    <row r="17" spans="1:7" x14ac:dyDescent="0.2">
      <c r="A17" s="14"/>
      <c r="B17" s="1" t="s">
        <v>54</v>
      </c>
      <c r="C17" s="6" t="s">
        <v>55</v>
      </c>
      <c r="D17" s="1" t="s">
        <v>56</v>
      </c>
      <c r="E17" s="18">
        <v>387.04999999999995</v>
      </c>
      <c r="F17" s="6" t="s">
        <v>40</v>
      </c>
      <c r="G17" s="1" t="s">
        <v>41</v>
      </c>
    </row>
    <row r="18" spans="1:7" x14ac:dyDescent="0.2">
      <c r="A18" s="14"/>
      <c r="B18" s="1" t="s">
        <v>13</v>
      </c>
      <c r="C18" s="6" t="s">
        <v>14</v>
      </c>
      <c r="D18" s="1" t="s">
        <v>15</v>
      </c>
      <c r="E18" s="18">
        <v>179.52</v>
      </c>
      <c r="F18" s="6" t="s">
        <v>16</v>
      </c>
      <c r="G18" s="1" t="s">
        <v>17</v>
      </c>
    </row>
    <row r="19" spans="1:7" x14ac:dyDescent="0.2">
      <c r="A19" s="14"/>
      <c r="B19" s="1" t="s">
        <v>27</v>
      </c>
      <c r="C19" s="6" t="s">
        <v>28</v>
      </c>
      <c r="D19" s="1" t="s">
        <v>29</v>
      </c>
      <c r="E19" s="18">
        <v>34.5</v>
      </c>
      <c r="F19" s="6" t="s">
        <v>30</v>
      </c>
      <c r="G19" s="1" t="s">
        <v>31</v>
      </c>
    </row>
    <row r="20" spans="1:7" x14ac:dyDescent="0.2">
      <c r="A20" s="14"/>
      <c r="B20" s="1" t="s">
        <v>66</v>
      </c>
      <c r="C20" s="6" t="s">
        <v>67</v>
      </c>
      <c r="D20" s="1" t="s">
        <v>15</v>
      </c>
      <c r="E20" s="18">
        <v>10.62</v>
      </c>
      <c r="F20" s="6" t="s">
        <v>68</v>
      </c>
      <c r="G20" s="1" t="s">
        <v>69</v>
      </c>
    </row>
    <row r="21" spans="1:7" x14ac:dyDescent="0.2">
      <c r="A21" s="14"/>
      <c r="B21" s="1" t="s">
        <v>32</v>
      </c>
      <c r="C21" s="6" t="s">
        <v>33</v>
      </c>
      <c r="D21" s="1" t="s">
        <v>34</v>
      </c>
      <c r="E21" s="18">
        <v>162.5</v>
      </c>
      <c r="F21" s="6" t="s">
        <v>25</v>
      </c>
      <c r="G21" s="1" t="s">
        <v>26</v>
      </c>
    </row>
    <row r="22" spans="1:7" x14ac:dyDescent="0.2">
      <c r="A22" s="14"/>
      <c r="B22" s="1" t="s">
        <v>57</v>
      </c>
      <c r="C22" s="6" t="s">
        <v>58</v>
      </c>
      <c r="D22" s="1" t="s">
        <v>59</v>
      </c>
      <c r="E22" s="18">
        <v>371.69</v>
      </c>
      <c r="F22" s="6" t="s">
        <v>40</v>
      </c>
      <c r="G22" s="1" t="s">
        <v>41</v>
      </c>
    </row>
    <row r="23" spans="1:7" x14ac:dyDescent="0.2">
      <c r="A23" s="14"/>
      <c r="B23" s="1" t="s">
        <v>77</v>
      </c>
      <c r="C23" s="6" t="s">
        <v>78</v>
      </c>
      <c r="D23" s="1" t="s">
        <v>79</v>
      </c>
      <c r="E23" s="18">
        <v>62.5</v>
      </c>
      <c r="F23" s="6" t="s">
        <v>25</v>
      </c>
      <c r="G23" s="1" t="s">
        <v>26</v>
      </c>
    </row>
    <row r="24" spans="1:7" x14ac:dyDescent="0.2">
      <c r="A24" s="14"/>
      <c r="B24" s="1" t="s">
        <v>84</v>
      </c>
      <c r="C24" s="6" t="s">
        <v>85</v>
      </c>
      <c r="D24" s="1" t="s">
        <v>20</v>
      </c>
      <c r="E24" s="18">
        <v>56.19</v>
      </c>
      <c r="F24" s="6" t="s">
        <v>86</v>
      </c>
      <c r="G24" s="1" t="s">
        <v>87</v>
      </c>
    </row>
    <row r="25" spans="1:7" x14ac:dyDescent="0.2">
      <c r="A25" s="14"/>
      <c r="B25" s="1" t="s">
        <v>8</v>
      </c>
      <c r="C25" s="6" t="s">
        <v>9</v>
      </c>
      <c r="D25" s="1" t="s">
        <v>10</v>
      </c>
      <c r="E25" s="18">
        <v>3670</v>
      </c>
      <c r="F25" s="6" t="s">
        <v>11</v>
      </c>
      <c r="G25" s="1" t="s">
        <v>12</v>
      </c>
    </row>
    <row r="26" spans="1:7" x14ac:dyDescent="0.2">
      <c r="A26" s="14"/>
      <c r="B26" s="1" t="s">
        <v>35</v>
      </c>
      <c r="C26" s="6" t="s">
        <v>90</v>
      </c>
      <c r="D26" s="1" t="s">
        <v>34</v>
      </c>
      <c r="E26" s="18">
        <v>76.91</v>
      </c>
      <c r="F26" s="6" t="s">
        <v>36</v>
      </c>
      <c r="G26" s="1" t="s">
        <v>37</v>
      </c>
    </row>
    <row r="27" spans="1:7" x14ac:dyDescent="0.2">
      <c r="A27" s="14"/>
      <c r="B27" s="1" t="s">
        <v>60</v>
      </c>
      <c r="C27" s="6" t="s">
        <v>61</v>
      </c>
      <c r="D27" s="1" t="s">
        <v>62</v>
      </c>
      <c r="E27" s="18">
        <v>208.26999999999998</v>
      </c>
      <c r="F27" s="6" t="s">
        <v>40</v>
      </c>
      <c r="G27" s="1" t="s">
        <v>41</v>
      </c>
    </row>
    <row r="28" spans="1:7" x14ac:dyDescent="0.2">
      <c r="A28" s="14"/>
      <c r="B28" s="1" t="s">
        <v>50</v>
      </c>
      <c r="C28" s="6" t="s">
        <v>51</v>
      </c>
      <c r="D28" s="1" t="s">
        <v>34</v>
      </c>
      <c r="E28" s="18">
        <v>1372.5</v>
      </c>
      <c r="F28" s="6" t="s">
        <v>52</v>
      </c>
      <c r="G28" s="1" t="s">
        <v>53</v>
      </c>
    </row>
    <row r="29" spans="1:7" x14ac:dyDescent="0.2">
      <c r="A29" s="14"/>
      <c r="B29" s="1" t="s">
        <v>80</v>
      </c>
      <c r="C29" s="6" t="s">
        <v>81</v>
      </c>
      <c r="D29" s="1" t="s">
        <v>56</v>
      </c>
      <c r="E29" s="18">
        <v>688</v>
      </c>
      <c r="F29" s="6" t="s">
        <v>82</v>
      </c>
      <c r="G29" s="1" t="s">
        <v>83</v>
      </c>
    </row>
    <row r="30" spans="1:7" x14ac:dyDescent="0.2">
      <c r="A30" s="14"/>
      <c r="B30" s="1" t="s">
        <v>70</v>
      </c>
      <c r="C30" s="6" t="s">
        <v>71</v>
      </c>
      <c r="D30" s="1" t="s">
        <v>72</v>
      </c>
      <c r="E30" s="18">
        <v>73.05</v>
      </c>
      <c r="F30" s="6" t="s">
        <v>40</v>
      </c>
      <c r="G30" s="1" t="s">
        <v>41</v>
      </c>
    </row>
    <row r="31" spans="1:7" x14ac:dyDescent="0.2">
      <c r="A31" s="14"/>
      <c r="B31" s="1" t="s">
        <v>42</v>
      </c>
      <c r="C31" s="6" t="s">
        <v>43</v>
      </c>
      <c r="D31" s="1" t="s">
        <v>34</v>
      </c>
      <c r="E31" s="18">
        <v>302.99</v>
      </c>
      <c r="F31" s="6" t="s">
        <v>44</v>
      </c>
      <c r="G31" s="1" t="s">
        <v>45</v>
      </c>
    </row>
    <row r="32" spans="1:7" x14ac:dyDescent="0.2">
      <c r="A32" s="14"/>
      <c r="B32" s="1" t="s">
        <v>92</v>
      </c>
      <c r="C32" s="6" t="s">
        <v>93</v>
      </c>
      <c r="D32" s="19" t="s">
        <v>96</v>
      </c>
      <c r="E32" s="18">
        <v>53.33</v>
      </c>
      <c r="F32" s="6" t="s">
        <v>94</v>
      </c>
      <c r="G32" s="1" t="s">
        <v>95</v>
      </c>
    </row>
    <row r="33" spans="1:7" x14ac:dyDescent="0.2">
      <c r="A33" s="14"/>
      <c r="B33" s="1" t="s">
        <v>91</v>
      </c>
      <c r="E33" s="20">
        <v>20.92</v>
      </c>
      <c r="F33" s="6" t="s">
        <v>97</v>
      </c>
      <c r="G33" s="1" t="s">
        <v>98</v>
      </c>
    </row>
    <row r="34" spans="1:7" x14ac:dyDescent="0.2">
      <c r="A34" s="14"/>
      <c r="B34" s="1" t="s">
        <v>91</v>
      </c>
      <c r="E34" s="18">
        <v>423.31</v>
      </c>
      <c r="F34" s="6" t="s">
        <v>106</v>
      </c>
      <c r="G34" s="1" t="s">
        <v>107</v>
      </c>
    </row>
    <row r="35" spans="1:7" x14ac:dyDescent="0.2">
      <c r="A35" s="14"/>
      <c r="B35" s="1" t="s">
        <v>91</v>
      </c>
      <c r="E35" s="18">
        <f>3082.01+76852.1+565.04</f>
        <v>80499.149999999994</v>
      </c>
      <c r="F35" s="6" t="s">
        <v>99</v>
      </c>
      <c r="G35" s="1" t="s">
        <v>100</v>
      </c>
    </row>
    <row r="36" spans="1:7" x14ac:dyDescent="0.2">
      <c r="A36" s="14"/>
      <c r="B36" s="1" t="s">
        <v>91</v>
      </c>
      <c r="E36" s="18">
        <v>30.72</v>
      </c>
      <c r="F36" s="6" t="s">
        <v>101</v>
      </c>
      <c r="G36" s="1" t="s">
        <v>102</v>
      </c>
    </row>
    <row r="37" spans="1:7" x14ac:dyDescent="0.2">
      <c r="A37" s="14"/>
      <c r="B37" s="1" t="s">
        <v>105</v>
      </c>
      <c r="E37" s="18">
        <f>2192.72+49557.32</f>
        <v>51750.04</v>
      </c>
      <c r="F37" s="6" t="s">
        <v>103</v>
      </c>
      <c r="G37" s="1" t="s">
        <v>104</v>
      </c>
    </row>
    <row r="38" spans="1:7" x14ac:dyDescent="0.2">
      <c r="A38" s="15"/>
      <c r="B38" s="3"/>
      <c r="C38" s="10"/>
      <c r="D38" s="3" t="s">
        <v>108</v>
      </c>
      <c r="E38" s="21">
        <f>SUM(E11:E37)</f>
        <v>142769.41999999998</v>
      </c>
      <c r="F38" s="10"/>
      <c r="G38" s="3"/>
    </row>
    <row r="39" spans="1:7" x14ac:dyDescent="0.2">
      <c r="A39" s="16"/>
      <c r="B39" s="11"/>
      <c r="C39" s="12"/>
      <c r="D39" s="11"/>
      <c r="E39" s="13"/>
      <c r="F39" s="12"/>
      <c r="G39" s="11"/>
    </row>
  </sheetData>
  <autoFilter ref="A10:G10" xr:uid="{70ADBB9C-1516-4059-90B0-48D542A35CD4}">
    <sortState ref="A11:G38">
      <sortCondition ref="B10"/>
    </sortState>
  </autoFilter>
  <mergeCells count="1">
    <mergeCell ref="A6:G6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 datumima</vt:lpstr>
      <vt:lpstr>'po datumima'!Print_Area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Vitasović Kliba</dc:creator>
  <cp:lastModifiedBy>Kristina Vitasović Kliba</cp:lastModifiedBy>
  <cp:lastPrinted>2024-09-13T08:05:37Z</cp:lastPrinted>
  <dcterms:created xsi:type="dcterms:W3CDTF">2024-09-13T07:45:30Z</dcterms:created>
  <dcterms:modified xsi:type="dcterms:W3CDTF">2024-09-13T08:24:33Z</dcterms:modified>
</cp:coreProperties>
</file>